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ДЧБ!$B$15</definedName>
    <definedName name="FIO" localSheetId="0">ДЧБ!$F$15</definedName>
    <definedName name="SIGN" localSheetId="0">ДЧБ!$A$15:$H$16</definedName>
    <definedName name="_xlnm.Print_Titles" localSheetId="0">ДЧБ!$9:$9</definedName>
  </definedNames>
  <calcPr calcId="124519"/>
</workbook>
</file>

<file path=xl/calcChain.xml><?xml version="1.0" encoding="utf-8"?>
<calcChain xmlns="http://schemas.openxmlformats.org/spreadsheetml/2006/main">
  <c r="C51" i="3"/>
  <c r="C10" s="1"/>
  <c r="C94"/>
  <c r="C93"/>
  <c r="C99"/>
  <c r="C31"/>
  <c r="C30" s="1"/>
  <c r="C12"/>
  <c r="C11" s="1"/>
  <c r="C122" l="1"/>
</calcChain>
</file>

<file path=xl/sharedStrings.xml><?xml version="1.0" encoding="utf-8"?>
<sst xmlns="http://schemas.openxmlformats.org/spreadsheetml/2006/main" count="231" uniqueCount="168">
  <si>
    <t>Итого</t>
  </si>
  <si>
    <t>1.00.00000.00.0000.000</t>
  </si>
  <si>
    <t>НАЛОГОВЫЕ И НЕНАЛОГОВЫЕ ДОХОДЫ</t>
  </si>
  <si>
    <t>1.01.00000.00.0000.000</t>
  </si>
  <si>
    <t>НАЛОГИ НА ПРИБЫЛЬ, ДОХОДЫ</t>
  </si>
  <si>
    <t>1.01.02000.01.0000.110</t>
  </si>
  <si>
    <t>Налог на доходы физических лиц</t>
  </si>
  <si>
    <t>1.01.02010.01.0000.110</t>
  </si>
  <si>
    <t>1.01.02010.01.1000.110</t>
  </si>
  <si>
    <t>1.01.02030.01.0000.110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</si>
  <si>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</si>
  <si>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1.03.00000.00.0000.000</t>
  </si>
  <si>
    <t>НАЛОГИ НА ТОВАРЫ (РАБОТЫ, УСЛУГИ), РЕАЛИЗУЕМЫЕ НА ТЕРРИТОРИИ РОССИЙСКОЙ ФЕДЕРАЦИИ</t>
  </si>
  <si>
    <t>1.03.02000.01.0000.110</t>
  </si>
  <si>
    <t>Акцизы по подакцизным товарам (продукции), производимым на территории Российской Федерации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</si>
  <si>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</si>
  <si>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</si>
  <si>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</si>
  <si>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</si>
  <si>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</si>
  <si>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</si>
  <si>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</si>
  <si>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</si>
  <si>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1.05.00000.00.0000.000</t>
  </si>
  <si>
    <t>НАЛОГИ НА СОВОКУПНЫЙ ДОХОД</t>
  </si>
  <si>
    <t>1.05.03000.01.0000.110</t>
  </si>
  <si>
    <t>Единый сельскохозяйственный налог</t>
  </si>
  <si>
    <t>1.05.03010.01.0000.110</t>
  </si>
  <si>
    <t>1.05.03010.01.1000.110</t>
  </si>
  <si>
    <t>1.06.00000.00.0000.000</t>
  </si>
  <si>
    <t>НАЛОГИ НА ИМУЩЕСТВО</t>
  </si>
  <si>
    <t>1.06.01000.00.0000.110</t>
  </si>
  <si>
    <t>Налог на имущество физических лиц</t>
  </si>
  <si>
    <t>1.06.01030.10.0000.110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</si>
  <si>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</si>
  <si>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1.06.01030.10.1000.110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</si>
  <si>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</si>
  <si>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</si>
  <si>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1.06.06000.00.0000.110</t>
  </si>
  <si>
    <t>Земельный налог</t>
  </si>
  <si>
    <t>1.06.06030.00.0000.110</t>
  </si>
  <si>
    <t>Земельный налог с организаций</t>
  </si>
  <si>
    <t>1.06.06033.10.0000.110</t>
  </si>
  <si>
    <t>Земельный налог с организаций, обладающих земельным участком, расположенным в границах сельских поселений</t>
  </si>
  <si>
    <t>1.06.06033.10.1000.110</t>
  </si>
  <si>
    <t>1.06.06040.00.0000.110</t>
  </si>
  <si>
    <t>Земельный налог с физических лиц</t>
  </si>
  <si>
    <t>1.06.06043.10.0000.110</t>
  </si>
  <si>
    <t>Земельный налог с физических лиц, обладающих земельным участком, расположенным в границах сельских поселений</t>
  </si>
  <si>
    <t>1.06.06043.10.1000.110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</si>
  <si>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</si>
  <si>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</si>
  <si>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2.00.00000.00.0000.000</t>
  </si>
  <si>
    <t>БЕЗВОЗМЕЗДНЫЕ ПОСТУПЛЕНИЯ</t>
  </si>
  <si>
    <t>2.02.00000.00.0000.000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</si>
  <si>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</si>
  <si>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</si>
  <si>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</si>
  <si>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</si>
  <si>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</si>
  <si>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</si>
  <si>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(рублей)</t>
  </si>
  <si>
    <t>Наименование показателей</t>
  </si>
  <si>
    <t>Код бюджетной классификации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</si>
  <si>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</si>
  <si>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1.01.02010.01.2100.110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</si>
  <si>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</si>
  <si>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</si>
  <si>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1.01.02040.01.0000.110</t>
  </si>
  <si>
    <t>1.01.02040.01.1000.110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</si>
  <si>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</si>
  <si>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</si>
  <si>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</si>
  <si>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</si>
  <si>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</si>
  <si>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</si>
  <si>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</si>
  <si>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</si>
  <si>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1.03.02231.01.0000.110</t>
  </si>
  <si>
    <t>1.03.02241.01.0000.110</t>
  </si>
  <si>
    <t>1.03.02251.01.0000.110</t>
  </si>
  <si>
    <t>1.03.02261.01.0000.110</t>
  </si>
  <si>
    <t>2.02.10000.00.0000.150</t>
  </si>
  <si>
    <t>2.02.15001.00.0000.150</t>
  </si>
  <si>
    <t>2.02.15001.10.0000.150</t>
  </si>
  <si>
    <t>2.02.30000.00.0000.150</t>
  </si>
  <si>
    <t>2.02.30024.00.0000.150</t>
  </si>
  <si>
    <t>2.02.30024.10.0000.150</t>
  </si>
  <si>
    <t>2.02.35118.00.0000.150</t>
  </si>
  <si>
    <t>2.02.35118.10.0000.150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</si>
  <si>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</si>
  <si>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</si>
  <si>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1.01.02010.01.3000.110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</si>
  <si>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</si>
  <si>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1.01.02030.01.1000.110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</si>
  <si>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</si>
  <si>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</si>
  <si>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</si>
  <si>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</si>
  <si>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ОКАЗАНИЯ ПЛАТНЫХ УСЛУГ И КОМПЕНСАЦИИ ЗАТРАТ ГОСУДАРСТВА</t>
  </si>
  <si>
    <t>1.13.00000.00.0000.000</t>
  </si>
  <si>
    <t>Доходы от компенсации затрат государства</t>
  </si>
  <si>
    <t>1.13.02000.00.0000.130</t>
  </si>
  <si>
    <t>Прочие доходы от компенсации затрат государства</t>
  </si>
  <si>
    <t>1.13.02990.00.0000.130</t>
  </si>
  <si>
    <t>Прочие доходы от компенсации затрат бюджетов сельских поселений</t>
  </si>
  <si>
    <t>1.13.02995.10.0000.130</t>
  </si>
  <si>
    <t>ПРОЧИЕ БЕЗВОЗМЕЗДНЫЕ ПОСТУПЛЕНИЯ</t>
  </si>
  <si>
    <t>2.07.00000.00.0000.000</t>
  </si>
  <si>
    <t>Прочие безвозмездные поступления в бюджеты сельских поселений</t>
  </si>
  <si>
    <t>2.07.05000.10.0000.150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</si>
  <si>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</si>
  <si>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2.07.05020.10.0000.150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</si>
  <si>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</si>
  <si>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1.01.02030.01.2100.110</t>
  </si>
  <si>
    <t>Единый сельскохозяйственный налог (пени по соответствующему платежу)</t>
  </si>
  <si>
    <t>1.05.03010.01.2100.110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</si>
  <si>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</si>
  <si>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1.06.06033.10.2100.110</t>
  </si>
  <si>
    <t>ШТРАФЫ, САНКЦИИ, ВОЗМЕЩЕНИЕ УЩЕРБА</t>
  </si>
  <si>
    <t>1.16.00000.00.0000.000</t>
  </si>
  <si>
    <t>Административные штрафы, установленные законами субъектов Российской Федерации об административных правонарушениях</t>
  </si>
  <si>
    <t>1.16.02000.02.0000.140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</si>
  <si>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</si>
  <si>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1.16.02020.02.0000.140</t>
  </si>
  <si>
    <t>Иные межбюджетные трансферты</t>
  </si>
  <si>
    <t>2.02.40000.00.0000.150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</si>
  <si>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</si>
  <si>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2.02.40014.00.0000.150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</si>
  <si>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</si>
  <si>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2.02.40014.10.0000.150</t>
  </si>
  <si>
    <t>Прочие межбюджетные трансферты, передаваемые бюджетам</t>
  </si>
  <si>
    <t>2.02.49999.00.0000.150</t>
  </si>
  <si>
    <t>Прочие межбюджетные трансферты, передаваемые бюджетам сельских поселений</t>
  </si>
  <si>
    <t>2.02.49999.10.0000.150</t>
  </si>
  <si>
    <t>ВОЗВРАТ ОСТАТКОВ СУБСИДИЙ, СУБВЕНЦИЙ И ИНЫХ МЕЖБЮДЖЕТНЫХ ТРАНСФЕРТОВ, ИМЕЮЩИХ ЦЕЛЕВОЕ НАЗНАЧЕНИЕ, ПРОШЛЫХ ЛЕТ</t>
  </si>
  <si>
    <t>2.19.00000.00.0000.000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</si>
  <si>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</si>
  <si>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2.19.00000.10.0000.150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</si>
  <si>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</si>
  <si>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2.19.60010.10.0000.150</t>
  </si>
  <si>
    <t>ЗАДОЛЖЕННОСТЬ И ПЕРЕРАСЧЕТЫ ПО ОТМЕНЕННЫМ НАЛОГАМ, СБОРАМ И ИНЫМ ОБЯЗАТЕЛЬНЫМ ПЛАТЕЖАМ</t>
  </si>
  <si>
    <t>1.09.00000.00.0000.000</t>
  </si>
  <si>
    <t>Налоги на имущество</t>
  </si>
  <si>
    <t>1.09.04000.00.0000.110</t>
  </si>
  <si>
    <t>Земельный налог (по обязательствам, возникшим до 1 января 2006 года)</t>
  </si>
  <si>
    <t>1.09.04050.00.0000.110</t>
  </si>
  <si>
    <t>Земельный налог (по обязательствам, возникшим до 1 января 2006 года), мобилизуемый на территориях сельских поселений</t>
  </si>
  <si>
    <t>1.09.04053.10.0000.110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</si>
  <si>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</si>
  <si>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1.09.04053.10.1000.110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</si>
  <si>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</si>
  <si>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1.09.04053.10.2100.110</t>
  </si>
  <si>
    <t>Доходы от оказания платных услуг (работ)</t>
  </si>
  <si>
    <t>1.13.01000.00.0000.130</t>
  </si>
  <si>
    <t>Прочие доходы от оказания платных услуг (работ)</t>
  </si>
  <si>
    <t>1.13.01990.00.0000.130</t>
  </si>
  <si>
    <t>Прочие доходы от оказания платных услуг (работ) получателями средств бюджетов сельских поселений</t>
  </si>
  <si>
    <t>1.13.01995.10.0000.130</t>
  </si>
  <si>
    <t>Налог на доходы физических лиц с доходов , полученных от осуществления физическими лицами , зарегестрированными в качестве индивидуальных предпринимателей , нотариусов, занимающихся частной практикой,адвокатов, учредивших адвокатские кабинеты,и других лиц,занимающихся частной практикой в соответствии со статьей 227 Налогового кодекса РФ</t>
  </si>
  <si>
    <t>1.01.02020 01 0000 10</t>
  </si>
  <si>
    <t>ПРИЛОЖЕНИЕ   4</t>
  </si>
  <si>
    <t>Государственная пошлина за совершение нотариалбных действий должностными лицами органов местного самоуправления,уполномоченными в соответствии с законодательными актами РФ на совершение нотариальных действий</t>
  </si>
  <si>
    <t>1.08.04020.01.1000.110</t>
  </si>
  <si>
    <t>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полномочиями</t>
  </si>
  <si>
    <t>2 02 40014 10 0000 150</t>
  </si>
  <si>
    <t>ПОСТУПЛЕНИЕ  ДОХОДОВ БЮДЖЕТА СЫСОЕВСКОГО   СЕЛЬСКОГО ПОСЕЛЕНИЯ  ПО КОДАМ ВИДОВ
ДОХОДОВ, ПОДВИДОВ ДОХОДОВ, ОТНОСЯЩИХСЯ К ДОХОДАМ БЮДЖЕТА, ЗА 1 полугодие  2022  ГОДА</t>
  </si>
  <si>
    <t>Фактическое поступление за  2022  год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</si>
</sst>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Arial Narrow"/>
    </font>
    <font>
      <sz val="8"/>
      <name val="Arial Narrow"/>
    </font>
    <font>
      <b/>
      <sz val="8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wrapText="1"/>
    </xf>
    <xf numFmtId="0" fontId="3" fillId="0" borderId="0" xfId="0" applyFont="1" applyFill="1" applyBorder="1" applyAlignment="1" applyProtection="1">
      <alignment horizontal="right" wrapText="1"/>
    </xf>
    <xf numFmtId="0" fontId="0" fillId="0" borderId="0" xfId="0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right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left" vertical="center" wrapText="1"/>
    </xf>
    <xf numFmtId="164" fontId="5" fillId="0" borderId="5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22"/>
  <sheetViews>
    <sheetView showGridLines="0" tabSelected="1" zoomScale="130" zoomScaleNormal="130" workbookViewId="0">
      <selection activeCell="E10" sqref="E10"/>
    </sheetView>
  </sheetViews>
  <sheetFormatPr defaultRowHeight="12.75" customHeight="1" outlineLevelRow="7"/>
  <cols>
    <col min="1" max="1" width="53.85546875" customWidth="1"/>
    <col min="2" max="2" width="20.28515625" customWidth="1"/>
    <col min="3" max="3" width="16.85546875" customWidth="1"/>
    <col min="7" max="7" width="13.140625" bestFit="1" customWidth="1"/>
  </cols>
  <sheetData>
    <row r="1" spans="1:3" ht="12.75" customHeight="1">
      <c r="B1" s="23" t="s">
        <v>161</v>
      </c>
      <c r="C1" s="23"/>
    </row>
    <row r="2" spans="1:3" ht="51" customHeight="1">
      <c r="B2" s="23"/>
      <c r="C2" s="23"/>
    </row>
    <row r="3" spans="1:3" ht="12.75" customHeight="1">
      <c r="B3" s="1"/>
      <c r="C3" s="2"/>
    </row>
    <row r="4" spans="1:3" ht="12.75" customHeight="1">
      <c r="A4" s="3"/>
      <c r="B4" s="3"/>
      <c r="C4" s="3"/>
    </row>
    <row r="5" spans="1:3" ht="61.5" customHeight="1">
      <c r="A5" s="24" t="s">
        <v>166</v>
      </c>
      <c r="B5" s="24"/>
      <c r="C5" s="24"/>
    </row>
    <row r="8" spans="1:3" ht="12.75" customHeight="1" thickBot="1">
      <c r="C8" s="4" t="s">
        <v>61</v>
      </c>
    </row>
    <row r="9" spans="1:3" ht="43.15" customHeight="1" thickBot="1">
      <c r="A9" s="5" t="s">
        <v>62</v>
      </c>
      <c r="B9" s="6" t="s">
        <v>63</v>
      </c>
      <c r="C9" s="7" t="s">
        <v>167</v>
      </c>
    </row>
    <row r="10" spans="1:3" ht="19.899999999999999" customHeight="1">
      <c r="A10" s="8" t="s">
        <v>2</v>
      </c>
      <c r="B10" s="9" t="s">
        <v>1</v>
      </c>
      <c r="C10" s="16">
        <f>C11+C30+C44+C51</f>
        <v>6640984</v>
      </c>
    </row>
    <row r="11" spans="1:3" ht="19.899999999999999" customHeight="1" outlineLevel="1">
      <c r="A11" s="8" t="s">
        <v>4</v>
      </c>
      <c r="B11" s="9" t="s">
        <v>3</v>
      </c>
      <c r="C11" s="16">
        <f>C12</f>
        <v>890000</v>
      </c>
    </row>
    <row r="12" spans="1:3" ht="19.899999999999999" customHeight="1" outlineLevel="2">
      <c r="A12" s="8" t="s">
        <v>6</v>
      </c>
      <c r="B12" s="9" t="s">
        <v>5</v>
      </c>
      <c r="C12" s="16">
        <f>C13+C20+C22+C27</f>
        <v>890000</v>
      </c>
    </row>
    <row r="13" spans="1:3" ht="54.75" customHeight="1" outlineLevel="3">
      <c r="A13" s="10" t="s">
        <v>76</v>
      </c>
      <c r="B13" s="9" t="s">
        <v>7</v>
      </c>
      <c r="C13" s="16">
        <v>890000</v>
      </c>
    </row>
    <row r="14" spans="1:3" ht="81" customHeight="1" outlineLevel="4">
      <c r="A14" s="10" t="s">
        <v>70</v>
      </c>
      <c r="B14" s="9" t="s">
        <v>8</v>
      </c>
      <c r="C14" s="16">
        <v>890000</v>
      </c>
    </row>
    <row r="15" spans="1:3" ht="68.25" customHeight="1" outlineLevel="7">
      <c r="A15" s="11" t="s">
        <v>70</v>
      </c>
      <c r="B15" s="12" t="s">
        <v>8</v>
      </c>
      <c r="C15" s="17">
        <v>890000</v>
      </c>
    </row>
    <row r="16" spans="1:3" ht="77.25" hidden="1" customHeight="1" outlineLevel="3">
      <c r="A16" s="10" t="s">
        <v>64</v>
      </c>
      <c r="B16" s="9" t="s">
        <v>65</v>
      </c>
      <c r="C16" s="17">
        <v>109217.55</v>
      </c>
    </row>
    <row r="17" spans="1:6" ht="1.5" customHeight="1" outlineLevel="4" collapsed="1">
      <c r="A17" s="11" t="s">
        <v>64</v>
      </c>
      <c r="B17" s="12" t="s">
        <v>65</v>
      </c>
      <c r="C17" s="17">
        <v>431.06</v>
      </c>
    </row>
    <row r="18" spans="1:6" ht="39.75" hidden="1" customHeight="1" outlineLevel="7">
      <c r="A18" s="10" t="s">
        <v>91</v>
      </c>
      <c r="B18" s="9" t="s">
        <v>92</v>
      </c>
      <c r="C18" s="16">
        <v>780</v>
      </c>
    </row>
    <row r="19" spans="1:6" ht="40.5" hidden="1" customHeight="1" outlineLevel="4">
      <c r="A19" s="11" t="s">
        <v>91</v>
      </c>
      <c r="B19" s="12" t="s">
        <v>92</v>
      </c>
      <c r="C19" s="17">
        <v>780</v>
      </c>
    </row>
    <row r="20" spans="1:6" ht="40.5" customHeight="1" outlineLevel="4">
      <c r="A20" s="10" t="s">
        <v>64</v>
      </c>
      <c r="B20" s="9" t="s">
        <v>65</v>
      </c>
      <c r="C20" s="17">
        <v>0</v>
      </c>
      <c r="D20" s="10"/>
      <c r="E20" s="9"/>
      <c r="F20" s="17"/>
    </row>
    <row r="21" spans="1:6" ht="64.5" customHeight="1" outlineLevel="4">
      <c r="A21" s="19" t="s">
        <v>159</v>
      </c>
      <c r="B21" s="20" t="s">
        <v>160</v>
      </c>
      <c r="C21" s="21">
        <v>0</v>
      </c>
    </row>
    <row r="22" spans="1:6" ht="38.25" customHeight="1" outlineLevel="7">
      <c r="A22" s="8" t="s">
        <v>10</v>
      </c>
      <c r="B22" s="9" t="s">
        <v>9</v>
      </c>
      <c r="C22" s="16">
        <v>0</v>
      </c>
    </row>
    <row r="23" spans="1:6" ht="38.25" hidden="1" customHeight="1" outlineLevel="1">
      <c r="A23" s="8" t="s">
        <v>93</v>
      </c>
      <c r="B23" s="9" t="s">
        <v>94</v>
      </c>
      <c r="C23" s="16">
        <v>10447.129999999999</v>
      </c>
    </row>
    <row r="24" spans="1:6" ht="40.15" customHeight="1" outlineLevel="2">
      <c r="A24" s="13" t="s">
        <v>93</v>
      </c>
      <c r="B24" s="12" t="s">
        <v>94</v>
      </c>
      <c r="C24" s="17">
        <v>0</v>
      </c>
    </row>
    <row r="25" spans="1:6" ht="0.75" customHeight="1" outlineLevel="3" collapsed="1">
      <c r="A25" s="8" t="s">
        <v>113</v>
      </c>
      <c r="B25" s="9" t="s">
        <v>114</v>
      </c>
      <c r="C25" s="16">
        <v>0</v>
      </c>
    </row>
    <row r="26" spans="1:6" ht="35.450000000000003" hidden="1" customHeight="1" outlineLevel="7">
      <c r="A26" s="13" t="s">
        <v>113</v>
      </c>
      <c r="B26" s="12" t="s">
        <v>114</v>
      </c>
      <c r="C26" s="17">
        <v>-18.48</v>
      </c>
    </row>
    <row r="27" spans="1:6" ht="40.5" customHeight="1" outlineLevel="3" collapsed="1">
      <c r="A27" s="10" t="s">
        <v>77</v>
      </c>
      <c r="B27" s="9" t="s">
        <v>68</v>
      </c>
      <c r="C27" s="16">
        <v>0</v>
      </c>
    </row>
    <row r="28" spans="1:6" ht="39" hidden="1" customHeight="1" outlineLevel="7">
      <c r="A28" s="10" t="s">
        <v>71</v>
      </c>
      <c r="B28" s="9" t="s">
        <v>69</v>
      </c>
      <c r="C28" s="16">
        <v>54364.800000000003</v>
      </c>
    </row>
    <row r="29" spans="1:6" ht="81.75" customHeight="1" outlineLevel="3">
      <c r="A29" s="11" t="s">
        <v>71</v>
      </c>
      <c r="B29" s="12" t="s">
        <v>69</v>
      </c>
      <c r="C29" s="17">
        <v>0</v>
      </c>
    </row>
    <row r="30" spans="1:6" ht="25.15" customHeight="1" outlineLevel="7">
      <c r="A30" s="8" t="s">
        <v>12</v>
      </c>
      <c r="B30" s="9" t="s">
        <v>11</v>
      </c>
      <c r="C30" s="16">
        <f>C31</f>
        <v>2792484</v>
      </c>
    </row>
    <row r="31" spans="1:6" ht="33.75" customHeight="1" outlineLevel="3" collapsed="1">
      <c r="A31" s="8" t="s">
        <v>14</v>
      </c>
      <c r="B31" s="9" t="s">
        <v>13</v>
      </c>
      <c r="C31" s="16">
        <f>C34+C37+C40+C43</f>
        <v>2792484</v>
      </c>
    </row>
    <row r="32" spans="1:6" ht="21.6" hidden="1" customHeight="1" outlineLevel="7">
      <c r="A32" s="8" t="s">
        <v>16</v>
      </c>
      <c r="B32" s="9" t="s">
        <v>15</v>
      </c>
      <c r="C32" s="16">
        <v>454479.48</v>
      </c>
    </row>
    <row r="33" spans="1:3" ht="56.45" hidden="1" customHeight="1" outlineLevel="1">
      <c r="A33" s="10" t="s">
        <v>95</v>
      </c>
      <c r="B33" s="9" t="s">
        <v>78</v>
      </c>
      <c r="C33" s="16">
        <v>454479.48</v>
      </c>
    </row>
    <row r="34" spans="1:3" ht="61.9" customHeight="1" outlineLevel="2" collapsed="1">
      <c r="A34" s="11" t="s">
        <v>95</v>
      </c>
      <c r="B34" s="12" t="s">
        <v>78</v>
      </c>
      <c r="C34" s="17">
        <v>1262568</v>
      </c>
    </row>
    <row r="35" spans="1:3" ht="65.45" hidden="1" customHeight="1" outlineLevel="3">
      <c r="A35" s="10" t="s">
        <v>18</v>
      </c>
      <c r="B35" s="9" t="s">
        <v>17</v>
      </c>
      <c r="C35" s="16">
        <v>3196.23</v>
      </c>
    </row>
    <row r="36" spans="1:3" ht="64.150000000000006" hidden="1" customHeight="1" outlineLevel="4">
      <c r="A36" s="10" t="s">
        <v>96</v>
      </c>
      <c r="B36" s="9" t="s">
        <v>79</v>
      </c>
      <c r="C36" s="16">
        <v>3196.23</v>
      </c>
    </row>
    <row r="37" spans="1:3" ht="67.150000000000006" customHeight="1" outlineLevel="7">
      <c r="A37" s="11" t="s">
        <v>96</v>
      </c>
      <c r="B37" s="12" t="s">
        <v>79</v>
      </c>
      <c r="C37" s="17">
        <v>6989</v>
      </c>
    </row>
    <row r="38" spans="1:3" ht="69.599999999999994" hidden="1" customHeight="1" outlineLevel="4">
      <c r="A38" s="8" t="s">
        <v>20</v>
      </c>
      <c r="B38" s="9" t="s">
        <v>19</v>
      </c>
      <c r="C38" s="16">
        <v>604271.88</v>
      </c>
    </row>
    <row r="39" spans="1:3" ht="56.45" hidden="1" customHeight="1" outlineLevel="7">
      <c r="A39" s="10" t="s">
        <v>97</v>
      </c>
      <c r="B39" s="9" t="s">
        <v>80</v>
      </c>
      <c r="C39" s="16">
        <v>604271.88</v>
      </c>
    </row>
    <row r="40" spans="1:3" ht="56.45" customHeight="1" outlineLevel="3" collapsed="1">
      <c r="A40" s="11" t="s">
        <v>97</v>
      </c>
      <c r="B40" s="12" t="s">
        <v>80</v>
      </c>
      <c r="C40" s="17">
        <v>1681246</v>
      </c>
    </row>
    <row r="41" spans="1:3" ht="55.9" hidden="1" customHeight="1" outlineLevel="4">
      <c r="A41" s="8" t="s">
        <v>22</v>
      </c>
      <c r="B41" s="9" t="s">
        <v>21</v>
      </c>
      <c r="C41" s="16">
        <v>-77500.42</v>
      </c>
    </row>
    <row r="42" spans="1:3" ht="18" hidden="1" customHeight="1" outlineLevel="7">
      <c r="A42" s="10" t="s">
        <v>98</v>
      </c>
      <c r="B42" s="9" t="s">
        <v>81</v>
      </c>
      <c r="C42" s="16">
        <v>-77500.42</v>
      </c>
    </row>
    <row r="43" spans="1:3" ht="58.9" customHeight="1" outlineLevel="1">
      <c r="A43" s="11" t="s">
        <v>98</v>
      </c>
      <c r="B43" s="12" t="s">
        <v>81</v>
      </c>
      <c r="C43" s="17">
        <v>-158319</v>
      </c>
    </row>
    <row r="44" spans="1:3" ht="22.15" customHeight="1" outlineLevel="2">
      <c r="A44" s="8" t="s">
        <v>24</v>
      </c>
      <c r="B44" s="9" t="s">
        <v>23</v>
      </c>
      <c r="C44" s="16">
        <v>560000</v>
      </c>
    </row>
    <row r="45" spans="1:3" ht="21.75" customHeight="1" outlineLevel="3" collapsed="1">
      <c r="A45" s="8" t="s">
        <v>26</v>
      </c>
      <c r="B45" s="9" t="s">
        <v>25</v>
      </c>
      <c r="C45" s="16">
        <v>560000</v>
      </c>
    </row>
    <row r="46" spans="1:3" ht="2.25" hidden="1" customHeight="1" outlineLevel="4" collapsed="1">
      <c r="A46" s="8" t="s">
        <v>26</v>
      </c>
      <c r="B46" s="9" t="s">
        <v>27</v>
      </c>
      <c r="C46" s="16">
        <v>687331.56</v>
      </c>
    </row>
    <row r="47" spans="1:3" ht="17.45" hidden="1" customHeight="1" outlineLevel="7">
      <c r="A47" s="8" t="s">
        <v>72</v>
      </c>
      <c r="B47" s="9" t="s">
        <v>28</v>
      </c>
      <c r="C47" s="16">
        <v>685395.01</v>
      </c>
    </row>
    <row r="48" spans="1:3" ht="28.5" customHeight="1" outlineLevel="4" collapsed="1">
      <c r="A48" s="13" t="s">
        <v>72</v>
      </c>
      <c r="B48" s="12" t="s">
        <v>28</v>
      </c>
      <c r="C48" s="17">
        <v>560000</v>
      </c>
    </row>
    <row r="49" spans="1:3" ht="30.6" hidden="1" customHeight="1" outlineLevel="7">
      <c r="A49" s="8" t="s">
        <v>115</v>
      </c>
      <c r="B49" s="9" t="s">
        <v>116</v>
      </c>
      <c r="C49" s="16">
        <v>1936.55</v>
      </c>
    </row>
    <row r="50" spans="1:3" ht="18" hidden="1" customHeight="1" outlineLevel="2">
      <c r="A50" s="13" t="s">
        <v>115</v>
      </c>
      <c r="B50" s="12" t="s">
        <v>116</v>
      </c>
      <c r="C50" s="17">
        <v>1936.55</v>
      </c>
    </row>
    <row r="51" spans="1:3" ht="18.600000000000001" customHeight="1" outlineLevel="3">
      <c r="A51" s="8" t="s">
        <v>30</v>
      </c>
      <c r="B51" s="9" t="s">
        <v>29</v>
      </c>
      <c r="C51" s="16">
        <f>C52+C59+C65+C71</f>
        <v>2398500</v>
      </c>
    </row>
    <row r="52" spans="1:3" ht="33.75" customHeight="1" outlineLevel="4">
      <c r="A52" s="8" t="s">
        <v>32</v>
      </c>
      <c r="B52" s="9" t="s">
        <v>31</v>
      </c>
      <c r="C52" s="16">
        <v>190000</v>
      </c>
    </row>
    <row r="53" spans="1:3" ht="32.25" customHeight="1" outlineLevel="5">
      <c r="A53" s="8" t="s">
        <v>34</v>
      </c>
      <c r="B53" s="9" t="s">
        <v>33</v>
      </c>
      <c r="C53" s="16">
        <v>190000</v>
      </c>
    </row>
    <row r="54" spans="1:3" ht="0.75" customHeight="1" outlineLevel="7">
      <c r="A54" s="8" t="s">
        <v>73</v>
      </c>
      <c r="B54" s="9" t="s">
        <v>35</v>
      </c>
      <c r="C54" s="16">
        <v>90330.61</v>
      </c>
    </row>
    <row r="55" spans="1:3" ht="46.5" hidden="1" customHeight="1" outlineLevel="5" collapsed="1">
      <c r="A55" s="13" t="s">
        <v>73</v>
      </c>
      <c r="B55" s="12" t="s">
        <v>35</v>
      </c>
      <c r="C55" s="17">
        <v>90330.61</v>
      </c>
    </row>
    <row r="56" spans="1:3" ht="43.15" hidden="1" customHeight="1" outlineLevel="7">
      <c r="A56" s="8" t="s">
        <v>37</v>
      </c>
      <c r="B56" s="9" t="s">
        <v>36</v>
      </c>
      <c r="C56" s="16">
        <v>-360.94</v>
      </c>
    </row>
    <row r="57" spans="1:3" ht="39" hidden="1" customHeight="1" outlineLevel="3">
      <c r="A57" s="13" t="s">
        <v>37</v>
      </c>
      <c r="B57" s="12" t="s">
        <v>36</v>
      </c>
      <c r="C57" s="17">
        <v>-360.94</v>
      </c>
    </row>
    <row r="58" spans="1:3" ht="17.45" customHeight="1" outlineLevel="4">
      <c r="A58" s="8" t="s">
        <v>39</v>
      </c>
      <c r="B58" s="9" t="s">
        <v>38</v>
      </c>
      <c r="C58" s="16">
        <v>385000</v>
      </c>
    </row>
    <row r="59" spans="1:3" ht="17.45" customHeight="1" outlineLevel="5" collapsed="1">
      <c r="A59" s="8" t="s">
        <v>41</v>
      </c>
      <c r="B59" s="9" t="s">
        <v>40</v>
      </c>
      <c r="C59" s="16">
        <v>385000</v>
      </c>
    </row>
    <row r="60" spans="1:3" ht="19.899999999999999" hidden="1" customHeight="1" outlineLevel="7">
      <c r="A60" s="8" t="s">
        <v>43</v>
      </c>
      <c r="B60" s="9" t="s">
        <v>42</v>
      </c>
      <c r="C60" s="16">
        <v>271738.84999999998</v>
      </c>
    </row>
    <row r="61" spans="1:3" ht="19.899999999999999" hidden="1" customHeight="1" outlineLevel="5">
      <c r="A61" s="8" t="s">
        <v>74</v>
      </c>
      <c r="B61" s="9" t="s">
        <v>44</v>
      </c>
      <c r="C61" s="16">
        <v>274610.58</v>
      </c>
    </row>
    <row r="62" spans="1:3" ht="36.75" customHeight="1" outlineLevel="7">
      <c r="A62" s="13" t="s">
        <v>74</v>
      </c>
      <c r="B62" s="12" t="s">
        <v>44</v>
      </c>
      <c r="C62" s="17">
        <v>385000</v>
      </c>
    </row>
    <row r="63" spans="1:3" ht="36.6" hidden="1" customHeight="1" outlineLevel="5">
      <c r="A63" s="8" t="s">
        <v>117</v>
      </c>
      <c r="B63" s="9" t="s">
        <v>118</v>
      </c>
      <c r="C63" s="16">
        <v>-2871.73</v>
      </c>
    </row>
    <row r="64" spans="1:3" ht="0.75" customHeight="1" outlineLevel="7">
      <c r="A64" s="13" t="s">
        <v>117</v>
      </c>
      <c r="B64" s="12" t="s">
        <v>118</v>
      </c>
      <c r="C64" s="17">
        <v>-2871.73</v>
      </c>
    </row>
    <row r="65" spans="1:3" ht="24.6" customHeight="1" outlineLevel="1" collapsed="1">
      <c r="A65" s="8" t="s">
        <v>46</v>
      </c>
      <c r="B65" s="9" t="s">
        <v>45</v>
      </c>
      <c r="C65" s="16">
        <v>1820000</v>
      </c>
    </row>
    <row r="66" spans="1:3" ht="18" hidden="1" customHeight="1" outlineLevel="2">
      <c r="A66" s="8" t="s">
        <v>48</v>
      </c>
      <c r="B66" s="9" t="s">
        <v>47</v>
      </c>
      <c r="C66" s="16">
        <v>1532287.16</v>
      </c>
    </row>
    <row r="67" spans="1:3" ht="18" hidden="1" customHeight="1" outlineLevel="3">
      <c r="A67" s="8" t="s">
        <v>75</v>
      </c>
      <c r="B67" s="9" t="s">
        <v>49</v>
      </c>
      <c r="C67" s="16">
        <v>1529176.77</v>
      </c>
    </row>
    <row r="68" spans="1:3" ht="36" customHeight="1" outlineLevel="4">
      <c r="A68" s="13" t="s">
        <v>75</v>
      </c>
      <c r="B68" s="12" t="s">
        <v>49</v>
      </c>
      <c r="C68" s="17">
        <v>1820000</v>
      </c>
    </row>
    <row r="69" spans="1:3" ht="0.75" customHeight="1" outlineLevel="7">
      <c r="A69" s="8" t="s">
        <v>51</v>
      </c>
      <c r="B69" s="9" t="s">
        <v>50</v>
      </c>
      <c r="C69" s="16">
        <v>3110.39</v>
      </c>
    </row>
    <row r="70" spans="1:3" ht="24.75" hidden="1" customHeight="1" outlineLevel="1">
      <c r="A70" s="13" t="s">
        <v>51</v>
      </c>
      <c r="B70" s="12" t="s">
        <v>50</v>
      </c>
      <c r="C70" s="17">
        <v>3110.39</v>
      </c>
    </row>
    <row r="71" spans="1:3" ht="22.5" customHeight="1" outlineLevel="1" collapsed="1">
      <c r="A71" s="22" t="s">
        <v>162</v>
      </c>
      <c r="B71" s="12" t="s">
        <v>163</v>
      </c>
      <c r="C71" s="21">
        <v>3500</v>
      </c>
    </row>
    <row r="72" spans="1:3" ht="0.75" hidden="1" customHeight="1" outlineLevel="2" collapsed="1">
      <c r="A72" s="8" t="s">
        <v>141</v>
      </c>
      <c r="B72" s="9" t="s">
        <v>142</v>
      </c>
      <c r="C72" s="16">
        <v>-14946.54</v>
      </c>
    </row>
    <row r="73" spans="1:3" ht="29.25" hidden="1" customHeight="1" outlineLevel="3">
      <c r="A73" s="8" t="s">
        <v>143</v>
      </c>
      <c r="B73" s="9" t="s">
        <v>144</v>
      </c>
      <c r="C73" s="16">
        <v>-14946.54</v>
      </c>
    </row>
    <row r="74" spans="1:3" ht="28.5" hidden="1" customHeight="1" outlineLevel="4">
      <c r="A74" s="8" t="s">
        <v>145</v>
      </c>
      <c r="B74" s="9" t="s">
        <v>146</v>
      </c>
      <c r="C74" s="16">
        <v>-14946.54</v>
      </c>
    </row>
    <row r="75" spans="1:3" ht="30" hidden="1" customHeight="1" outlineLevel="5">
      <c r="A75" s="8" t="s">
        <v>147</v>
      </c>
      <c r="B75" s="9" t="s">
        <v>148</v>
      </c>
      <c r="C75" s="16">
        <v>-14946.54</v>
      </c>
    </row>
    <row r="76" spans="1:3" ht="31.5" hidden="1" customHeight="1" outlineLevel="7">
      <c r="A76" s="8" t="s">
        <v>149</v>
      </c>
      <c r="B76" s="9" t="s">
        <v>150</v>
      </c>
      <c r="C76" s="16">
        <v>-12677.23</v>
      </c>
    </row>
    <row r="77" spans="1:3" ht="32.25" hidden="1" customHeight="1" outlineLevel="1">
      <c r="A77" s="13" t="s">
        <v>149</v>
      </c>
      <c r="B77" s="12" t="s">
        <v>150</v>
      </c>
      <c r="C77" s="17">
        <v>-12677.23</v>
      </c>
    </row>
    <row r="78" spans="1:3" ht="32.25" hidden="1" customHeight="1" outlineLevel="2">
      <c r="A78" s="8" t="s">
        <v>151</v>
      </c>
      <c r="B78" s="9" t="s">
        <v>152</v>
      </c>
      <c r="C78" s="16">
        <v>-2269.31</v>
      </c>
    </row>
    <row r="79" spans="1:3" ht="31.5" hidden="1" customHeight="1" outlineLevel="3">
      <c r="A79" s="13" t="s">
        <v>151</v>
      </c>
      <c r="B79" s="12" t="s">
        <v>152</v>
      </c>
      <c r="C79" s="17">
        <v>-2269.31</v>
      </c>
    </row>
    <row r="80" spans="1:3" ht="33" hidden="1" customHeight="1" outlineLevel="4">
      <c r="A80" s="8" t="s">
        <v>99</v>
      </c>
      <c r="B80" s="9" t="s">
        <v>100</v>
      </c>
      <c r="C80" s="16">
        <v>231754.3</v>
      </c>
    </row>
    <row r="81" spans="1:3" ht="34.5" hidden="1" customHeight="1" outlineLevel="7">
      <c r="A81" s="8" t="s">
        <v>153</v>
      </c>
      <c r="B81" s="9" t="s">
        <v>154</v>
      </c>
      <c r="C81" s="16">
        <v>25854.3</v>
      </c>
    </row>
    <row r="82" spans="1:3" ht="33.75" hidden="1" customHeight="1" outlineLevel="1">
      <c r="A82" s="8" t="s">
        <v>155</v>
      </c>
      <c r="B82" s="9" t="s">
        <v>156</v>
      </c>
      <c r="C82" s="16">
        <v>25854.3</v>
      </c>
    </row>
    <row r="83" spans="1:3" ht="34.5" hidden="1" customHeight="1" outlineLevel="2">
      <c r="A83" s="8" t="s">
        <v>157</v>
      </c>
      <c r="B83" s="9" t="s">
        <v>158</v>
      </c>
      <c r="C83" s="16">
        <v>25854.3</v>
      </c>
    </row>
    <row r="84" spans="1:3" ht="31.5" hidden="1" customHeight="1" outlineLevel="3">
      <c r="A84" s="13" t="s">
        <v>157</v>
      </c>
      <c r="B84" s="12" t="s">
        <v>158</v>
      </c>
      <c r="C84" s="17">
        <v>25854.3</v>
      </c>
    </row>
    <row r="85" spans="1:3" ht="31.5" hidden="1" customHeight="1" outlineLevel="7">
      <c r="A85" s="8" t="s">
        <v>101</v>
      </c>
      <c r="B85" s="9" t="s">
        <v>102</v>
      </c>
      <c r="C85" s="16">
        <v>205900</v>
      </c>
    </row>
    <row r="86" spans="1:3" ht="0.75" customHeight="1">
      <c r="A86" s="8" t="s">
        <v>103</v>
      </c>
      <c r="B86" s="9" t="s">
        <v>104</v>
      </c>
      <c r="C86" s="16">
        <v>205900</v>
      </c>
    </row>
    <row r="87" spans="1:3" ht="31.5" hidden="1" customHeight="1">
      <c r="A87" s="8" t="s">
        <v>105</v>
      </c>
      <c r="B87" s="9" t="s">
        <v>106</v>
      </c>
      <c r="C87" s="16">
        <v>205900</v>
      </c>
    </row>
    <row r="88" spans="1:3" ht="30" hidden="1" customHeight="1">
      <c r="A88" s="13" t="s">
        <v>105</v>
      </c>
      <c r="B88" s="12" t="s">
        <v>106</v>
      </c>
      <c r="C88" s="17">
        <v>205900</v>
      </c>
    </row>
    <row r="89" spans="1:3" ht="25.5" hidden="1" customHeight="1">
      <c r="A89" s="8" t="s">
        <v>119</v>
      </c>
      <c r="B89" s="9" t="s">
        <v>120</v>
      </c>
      <c r="C89" s="16">
        <v>2000</v>
      </c>
    </row>
    <row r="90" spans="1:3" ht="27" hidden="1" customHeight="1">
      <c r="A90" s="8" t="s">
        <v>121</v>
      </c>
      <c r="B90" s="9" t="s">
        <v>122</v>
      </c>
      <c r="C90" s="16">
        <v>2000</v>
      </c>
    </row>
    <row r="91" spans="1:3" ht="25.5" hidden="1" customHeight="1">
      <c r="A91" s="8" t="s">
        <v>123</v>
      </c>
      <c r="B91" s="9" t="s">
        <v>124</v>
      </c>
      <c r="C91" s="16">
        <v>2000</v>
      </c>
    </row>
    <row r="92" spans="1:3" ht="21.75" hidden="1" customHeight="1">
      <c r="A92" s="13" t="s">
        <v>123</v>
      </c>
      <c r="B92" s="12" t="s">
        <v>124</v>
      </c>
      <c r="C92" s="17">
        <v>2000</v>
      </c>
    </row>
    <row r="93" spans="1:3" ht="24" customHeight="1">
      <c r="A93" s="8" t="s">
        <v>53</v>
      </c>
      <c r="B93" s="9" t="s">
        <v>52</v>
      </c>
      <c r="C93" s="16">
        <f>C94</f>
        <v>5121178</v>
      </c>
    </row>
    <row r="94" spans="1:3" ht="24" customHeight="1">
      <c r="A94" s="8" t="s">
        <v>55</v>
      </c>
      <c r="B94" s="9" t="s">
        <v>54</v>
      </c>
      <c r="C94" s="16">
        <f>C95+C99+C107</f>
        <v>5121178</v>
      </c>
    </row>
    <row r="95" spans="1:3" ht="24" customHeight="1">
      <c r="A95" s="8" t="s">
        <v>56</v>
      </c>
      <c r="B95" s="9" t="s">
        <v>82</v>
      </c>
      <c r="C95" s="16">
        <v>1511000</v>
      </c>
    </row>
    <row r="96" spans="1:3" ht="24" hidden="1" customHeight="1">
      <c r="A96" s="8" t="s">
        <v>57</v>
      </c>
      <c r="B96" s="9" t="s">
        <v>83</v>
      </c>
      <c r="C96" s="16">
        <v>1400000</v>
      </c>
    </row>
    <row r="97" spans="1:3" ht="24" hidden="1" customHeight="1">
      <c r="A97" s="8" t="s">
        <v>90</v>
      </c>
      <c r="B97" s="9" t="s">
        <v>84</v>
      </c>
      <c r="C97" s="16">
        <v>1400000</v>
      </c>
    </row>
    <row r="98" spans="1:3" ht="24" customHeight="1">
      <c r="A98" s="13" t="s">
        <v>90</v>
      </c>
      <c r="B98" s="12" t="s">
        <v>84</v>
      </c>
      <c r="C98" s="17">
        <v>1511000</v>
      </c>
    </row>
    <row r="99" spans="1:3" ht="24" customHeight="1">
      <c r="A99" s="8" t="s">
        <v>58</v>
      </c>
      <c r="B99" s="9" t="s">
        <v>85</v>
      </c>
      <c r="C99" s="16">
        <f>C102+C105+C106</f>
        <v>105650</v>
      </c>
    </row>
    <row r="100" spans="1:3" ht="12.75" hidden="1" customHeight="1">
      <c r="A100" s="8" t="s">
        <v>66</v>
      </c>
      <c r="B100" s="9" t="s">
        <v>86</v>
      </c>
      <c r="C100" s="16">
        <v>3400</v>
      </c>
    </row>
    <row r="101" spans="1:3" ht="28.5" customHeight="1">
      <c r="A101" s="8" t="s">
        <v>67</v>
      </c>
      <c r="B101" s="9" t="s">
        <v>87</v>
      </c>
      <c r="C101" s="16">
        <v>3400</v>
      </c>
    </row>
    <row r="102" spans="1:3" ht="27" customHeight="1">
      <c r="A102" s="13" t="s">
        <v>67</v>
      </c>
      <c r="B102" s="12" t="s">
        <v>87</v>
      </c>
      <c r="C102" s="17">
        <v>3400</v>
      </c>
    </row>
    <row r="103" spans="1:3" ht="24" customHeight="1">
      <c r="A103" s="8" t="s">
        <v>59</v>
      </c>
      <c r="B103" s="9" t="s">
        <v>88</v>
      </c>
      <c r="C103" s="16">
        <v>88000</v>
      </c>
    </row>
    <row r="104" spans="1:3" ht="24" customHeight="1">
      <c r="A104" s="8" t="s">
        <v>60</v>
      </c>
      <c r="B104" s="9" t="s">
        <v>89</v>
      </c>
      <c r="C104" s="16">
        <v>88000</v>
      </c>
    </row>
    <row r="105" spans="1:3" ht="26.45" customHeight="1">
      <c r="A105" s="13" t="s">
        <v>60</v>
      </c>
      <c r="B105" s="12" t="s">
        <v>89</v>
      </c>
      <c r="C105" s="17">
        <v>88000</v>
      </c>
    </row>
    <row r="106" spans="1:3" ht="26.45" customHeight="1">
      <c r="A106" s="22" t="s">
        <v>164</v>
      </c>
      <c r="B106" s="20" t="s">
        <v>165</v>
      </c>
      <c r="C106" s="21">
        <v>14250</v>
      </c>
    </row>
    <row r="107" spans="1:3" ht="27" customHeight="1">
      <c r="A107" s="8" t="s">
        <v>125</v>
      </c>
      <c r="B107" s="9" t="s">
        <v>126</v>
      </c>
      <c r="C107" s="16">
        <v>3504528</v>
      </c>
    </row>
    <row r="108" spans="1:3" ht="12.75" hidden="1" customHeight="1">
      <c r="A108" s="8" t="s">
        <v>127</v>
      </c>
      <c r="B108" s="9" t="s">
        <v>128</v>
      </c>
      <c r="C108" s="16">
        <v>14250</v>
      </c>
    </row>
    <row r="109" spans="1:3" ht="21" hidden="1" customHeight="1">
      <c r="A109" s="8" t="s">
        <v>129</v>
      </c>
      <c r="B109" s="9" t="s">
        <v>130</v>
      </c>
      <c r="C109" s="16">
        <v>14250</v>
      </c>
    </row>
    <row r="110" spans="1:3" ht="36" hidden="1" customHeight="1">
      <c r="A110" s="13" t="s">
        <v>129</v>
      </c>
      <c r="B110" s="12" t="s">
        <v>130</v>
      </c>
      <c r="C110" s="17">
        <v>14250</v>
      </c>
    </row>
    <row r="111" spans="1:3" ht="22.15" hidden="1" customHeight="1">
      <c r="A111" s="8" t="s">
        <v>131</v>
      </c>
      <c r="B111" s="9" t="s">
        <v>132</v>
      </c>
      <c r="C111" s="16">
        <v>3555232</v>
      </c>
    </row>
    <row r="112" spans="1:3" ht="22.15" hidden="1" customHeight="1">
      <c r="A112" s="8" t="s">
        <v>133</v>
      </c>
      <c r="B112" s="9" t="s">
        <v>134</v>
      </c>
      <c r="C112" s="16">
        <v>3555232</v>
      </c>
    </row>
    <row r="113" spans="1:3" ht="21.75" hidden="1" customHeight="1">
      <c r="A113" s="13" t="s">
        <v>133</v>
      </c>
      <c r="B113" s="12" t="s">
        <v>134</v>
      </c>
      <c r="C113" s="17">
        <v>3555232</v>
      </c>
    </row>
    <row r="114" spans="1:3" ht="21.75" hidden="1" customHeight="1">
      <c r="A114" s="8" t="s">
        <v>107</v>
      </c>
      <c r="B114" s="9" t="s">
        <v>108</v>
      </c>
      <c r="C114" s="16">
        <v>12600</v>
      </c>
    </row>
    <row r="115" spans="1:3" ht="21.75" hidden="1" customHeight="1">
      <c r="A115" s="8" t="s">
        <v>109</v>
      </c>
      <c r="B115" s="9" t="s">
        <v>110</v>
      </c>
      <c r="C115" s="16">
        <v>12600</v>
      </c>
    </row>
    <row r="116" spans="1:3" ht="5.45" hidden="1" customHeight="1">
      <c r="A116" s="8" t="s">
        <v>111</v>
      </c>
      <c r="B116" s="9" t="s">
        <v>112</v>
      </c>
      <c r="C116" s="16">
        <v>12600</v>
      </c>
    </row>
    <row r="117" spans="1:3" ht="21.75" hidden="1" customHeight="1">
      <c r="A117" s="13" t="s">
        <v>111</v>
      </c>
      <c r="B117" s="12" t="s">
        <v>112</v>
      </c>
      <c r="C117" s="17">
        <v>12600</v>
      </c>
    </row>
    <row r="118" spans="1:3" ht="25.5" hidden="1" customHeight="1">
      <c r="A118" s="8" t="s">
        <v>135</v>
      </c>
      <c r="B118" s="9" t="s">
        <v>136</v>
      </c>
      <c r="C118" s="16">
        <v>-185310</v>
      </c>
    </row>
    <row r="119" spans="1:3" ht="5.45" hidden="1" customHeight="1">
      <c r="A119" s="8" t="s">
        <v>137</v>
      </c>
      <c r="B119" s="9" t="s">
        <v>138</v>
      </c>
      <c r="C119" s="16">
        <v>-185310</v>
      </c>
    </row>
    <row r="120" spans="1:3" ht="5.45" hidden="1" customHeight="1">
      <c r="A120" s="8" t="s">
        <v>139</v>
      </c>
      <c r="B120" s="9" t="s">
        <v>140</v>
      </c>
      <c r="C120" s="16">
        <v>-185310</v>
      </c>
    </row>
    <row r="121" spans="1:3" ht="30" hidden="1" customHeight="1">
      <c r="A121" s="13" t="s">
        <v>139</v>
      </c>
      <c r="B121" s="12" t="s">
        <v>140</v>
      </c>
      <c r="C121" s="17">
        <v>-185310</v>
      </c>
    </row>
    <row r="122" spans="1:3" ht="12.75" customHeight="1">
      <c r="A122" s="15" t="s">
        <v>0</v>
      </c>
      <c r="B122" s="14"/>
      <c r="C122" s="18">
        <f>C10+C93</f>
        <v>11762162</v>
      </c>
    </row>
  </sheetData>
  <mergeCells count="2">
    <mergeCell ref="B1:C2"/>
    <mergeCell ref="A5:C5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ДЧБ!SIGN</vt:lpstr>
      <vt:lpstr>ДЧБ!Заголовки_для_печати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2020-04-14T05:39:26Z</cp:lastPrinted>
  <dcterms:created xsi:type="dcterms:W3CDTF">2002-03-11T10:22:12Z</dcterms:created>
  <dcterms:modified xsi:type="dcterms:W3CDTF">2022-07-15T08:12:08Z</dcterms:modified>
</cp:coreProperties>
</file>