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270" windowWidth="14940" windowHeight="9150"/>
  </bookViews>
  <sheets>
    <sheet name="Бюджет" sheetId="1" r:id="rId1"/>
  </sheets>
  <definedNames>
    <definedName name="APPT" localSheetId="0">Бюджет!$A$19</definedName>
    <definedName name="FIO" localSheetId="0">Бюджет!$F$19</definedName>
    <definedName name="LAST_CELL" localSheetId="0">Бюджет!$J$122</definedName>
    <definedName name="SIGN" localSheetId="0">Бюджет!$A$19:$H$20</definedName>
  </definedNames>
  <calcPr calcId="124519"/>
</workbook>
</file>

<file path=xl/calcChain.xml><?xml version="1.0" encoding="utf-8"?>
<calcChain xmlns="http://schemas.openxmlformats.org/spreadsheetml/2006/main">
  <c r="I117" i="1"/>
  <c r="H117"/>
  <c r="I116"/>
  <c r="H116"/>
  <c r="I115"/>
  <c r="H115"/>
  <c r="I114"/>
  <c r="H114"/>
  <c r="I113"/>
  <c r="H113"/>
  <c r="I112"/>
  <c r="H112"/>
  <c r="I111"/>
  <c r="H111"/>
  <c r="I110"/>
  <c r="H110"/>
  <c r="I109"/>
  <c r="H109"/>
  <c r="I108"/>
  <c r="H108"/>
  <c r="I107"/>
  <c r="H107"/>
  <c r="I106"/>
  <c r="H106"/>
  <c r="I105"/>
  <c r="H105"/>
  <c r="I104"/>
  <c r="H104"/>
  <c r="I103"/>
  <c r="H103"/>
  <c r="I102"/>
  <c r="H102"/>
  <c r="I101"/>
  <c r="H101"/>
  <c r="I100"/>
  <c r="H100"/>
  <c r="I99"/>
  <c r="H99"/>
  <c r="I98"/>
  <c r="H98"/>
  <c r="I97"/>
  <c r="H97"/>
  <c r="I96"/>
  <c r="H96"/>
  <c r="I95"/>
  <c r="H95"/>
  <c r="I94"/>
  <c r="H94"/>
  <c r="I93"/>
  <c r="H93"/>
  <c r="I92"/>
  <c r="H92"/>
  <c r="I91"/>
  <c r="H91"/>
  <c r="I90"/>
  <c r="H90"/>
  <c r="I89"/>
  <c r="H89"/>
  <c r="I88"/>
  <c r="H88"/>
  <c r="I87"/>
  <c r="H87"/>
  <c r="I86"/>
  <c r="H86"/>
  <c r="I85"/>
  <c r="H85"/>
  <c r="I84"/>
  <c r="H84"/>
  <c r="I83"/>
  <c r="H83"/>
  <c r="I82"/>
  <c r="H82"/>
  <c r="I81"/>
  <c r="H81"/>
  <c r="I80"/>
  <c r="H80"/>
  <c r="I79"/>
  <c r="H79"/>
  <c r="I78"/>
  <c r="H78"/>
  <c r="I77"/>
  <c r="H77"/>
  <c r="I76"/>
  <c r="H76"/>
  <c r="I75"/>
  <c r="H75"/>
  <c r="I74"/>
  <c r="H74"/>
  <c r="I73"/>
  <c r="H73"/>
  <c r="I72"/>
  <c r="H72"/>
  <c r="I71"/>
  <c r="H71"/>
  <c r="I70"/>
  <c r="H70"/>
  <c r="I69"/>
  <c r="H69"/>
  <c r="I68"/>
  <c r="H68"/>
  <c r="I67"/>
  <c r="H67"/>
  <c r="I66"/>
  <c r="H66"/>
  <c r="I65"/>
  <c r="H65"/>
  <c r="I64"/>
  <c r="H64"/>
  <c r="I63"/>
  <c r="H63"/>
  <c r="I62"/>
  <c r="H62"/>
  <c r="I61"/>
  <c r="H61"/>
  <c r="I60"/>
  <c r="H60"/>
  <c r="I59"/>
  <c r="H59"/>
  <c r="I58"/>
  <c r="H58"/>
  <c r="H57"/>
  <c r="H56"/>
  <c r="I55"/>
  <c r="H55"/>
  <c r="I54"/>
  <c r="H54"/>
  <c r="I53"/>
  <c r="H53"/>
  <c r="I52"/>
  <c r="H52"/>
  <c r="I51"/>
  <c r="H51"/>
  <c r="I50"/>
  <c r="H50"/>
  <c r="I49"/>
  <c r="H49"/>
  <c r="I48"/>
  <c r="H48"/>
  <c r="I47"/>
  <c r="H47"/>
  <c r="I46"/>
  <c r="H46"/>
  <c r="I45"/>
  <c r="H45"/>
  <c r="I44"/>
  <c r="H44"/>
  <c r="I43"/>
  <c r="H43"/>
  <c r="I42"/>
  <c r="H42"/>
  <c r="I41"/>
  <c r="H41"/>
  <c r="I40"/>
  <c r="H40"/>
  <c r="I39"/>
  <c r="H39"/>
  <c r="I38"/>
  <c r="H38"/>
  <c r="I37"/>
  <c r="H37"/>
  <c r="I36"/>
  <c r="H36"/>
  <c r="I35"/>
  <c r="H35"/>
  <c r="I34"/>
  <c r="H34"/>
  <c r="I33"/>
  <c r="H33"/>
  <c r="I32"/>
  <c r="H32"/>
  <c r="I31"/>
  <c r="H31"/>
  <c r="I30"/>
  <c r="H30"/>
  <c r="I29"/>
  <c r="H29"/>
  <c r="I28"/>
  <c r="H28"/>
  <c r="I27"/>
  <c r="H27"/>
  <c r="I26"/>
  <c r="H26"/>
  <c r="I25"/>
  <c r="H25"/>
  <c r="I24"/>
  <c r="H24"/>
  <c r="I23"/>
  <c r="H23"/>
  <c r="I22"/>
  <c r="H22"/>
  <c r="I21"/>
  <c r="H21"/>
  <c r="I20"/>
  <c r="H20"/>
  <c r="I19"/>
  <c r="H19"/>
  <c r="I18"/>
  <c r="H18"/>
  <c r="I17"/>
  <c r="H17"/>
  <c r="I16"/>
  <c r="H16"/>
  <c r="I15"/>
  <c r="H15"/>
  <c r="I14"/>
  <c r="H14"/>
  <c r="I13"/>
  <c r="H13"/>
</calcChain>
</file>

<file path=xl/sharedStrings.xml><?xml version="1.0" encoding="utf-8"?>
<sst xmlns="http://schemas.openxmlformats.org/spreadsheetml/2006/main" count="464" uniqueCount="150">
  <si>
    <t>руб.</t>
  </si>
  <si>
    <t>Наименование кода</t>
  </si>
  <si>
    <t>КВСР</t>
  </si>
  <si>
    <t>КФСР</t>
  </si>
  <si>
    <t>КЦСР</t>
  </si>
  <si>
    <t>КВР</t>
  </si>
  <si>
    <t>Ассигнования 2021 год</t>
  </si>
  <si>
    <t>Администрация Сысоевского сельского поселения</t>
  </si>
  <si>
    <t>951</t>
  </si>
  <si>
    <t>ОБЩЕГОСУДАРСТВЕННЫЕ ВОПРОСЫ</t>
  </si>
  <si>
    <t>01 00</t>
  </si>
  <si>
    <t>Функционирование высшего должностного лица субъекта Российской Федерации и муниципального образования</t>
  </si>
  <si>
    <t>01 02</t>
  </si>
  <si>
    <t>Непрограммные направления обеспечения деятельности государственных органов Волгоградской области</t>
  </si>
  <si>
    <t>90 0 00 00000</t>
  </si>
  <si>
    <t>Высшее должностное лицо</t>
  </si>
  <si>
    <t>90 0 00 00030</t>
  </si>
  <si>
    <t>Фонд оплаты труда государственных (муниципальных) органов</t>
  </si>
  <si>
    <t>1 2 1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</si>
  <si>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</si>
  <si>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1 2 9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</si>
  <si>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</si>
  <si>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01 04</t>
  </si>
  <si>
    <t>Обеспечение деятельности муниципальных органов Волгоградской области</t>
  </si>
  <si>
    <t>90 0 00 00010</t>
  </si>
  <si>
    <t>Прочая закупка товаров, работ и услуг</t>
  </si>
  <si>
    <t>2 4 4</t>
  </si>
  <si>
    <t>Закупка энергетических ресурсов</t>
  </si>
  <si>
    <t>2 4 7</t>
  </si>
  <si>
    <t>Субвенция на организационное обеспечение деятельности территориальных административных комиссий</t>
  </si>
  <si>
    <t>90 0 00 70010</t>
  </si>
  <si>
    <t>Непрограммные расходы муниципальных органов Волгоградской области</t>
  </si>
  <si>
    <t>99 0 00 00000</t>
  </si>
  <si>
    <t>Уплата налогов и сборов органами государственной власти и казенными учреждениями</t>
  </si>
  <si>
    <t>99 0 00 80140</t>
  </si>
  <si>
    <t>Уплата налога на имущество организаций и земельного налога</t>
  </si>
  <si>
    <t>8 5 1</t>
  </si>
  <si>
    <t>Уплата прочих налогов, сборов и иных платежей</t>
  </si>
  <si>
    <t>99 0 00 80150</t>
  </si>
  <si>
    <t>Уплата прочих налогов, сборов</t>
  </si>
  <si>
    <t>8 5 2</t>
  </si>
  <si>
    <t>Уплата иных платежей</t>
  </si>
  <si>
    <t>8 5 3</t>
  </si>
  <si>
    <t>Исполнение судебных актов</t>
  </si>
  <si>
    <t>99 0 00 80870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</si>
  <si>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</si>
  <si>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01 06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</si>
  <si>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в соответствии с заключёнными соглашениями</t>
  </si>
  <si>
    <t>90 0 00 71020</t>
  </si>
  <si>
    <t>Иные межбюджетные трансферты</t>
  </si>
  <si>
    <t>5 4 0</t>
  </si>
  <si>
    <t>Резервные фонды</t>
  </si>
  <si>
    <t>01 11</t>
  </si>
  <si>
    <t>Резервный фонд</t>
  </si>
  <si>
    <t>99 0 00 80670</t>
  </si>
  <si>
    <t>Резервные средства</t>
  </si>
  <si>
    <t>8 7 0</t>
  </si>
  <si>
    <t>Другие общегосударственные вопросы</t>
  </si>
  <si>
    <t>01 13</t>
  </si>
  <si>
    <t>Расходы на обеспечение деятельности (оказание услуг) казённых учреждений</t>
  </si>
  <si>
    <t>99 0 00 00590</t>
  </si>
  <si>
    <t>Фонд оплаты труда учреждений</t>
  </si>
  <si>
    <t>1 1 1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</si>
  <si>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</si>
  <si>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1 1 9</t>
  </si>
  <si>
    <t>Обеспечение приватизации, оценка недвижимости, признание прав и регулирование отношений по государственной и муниципальной собственности</t>
  </si>
  <si>
    <t>99 0 00 20330</t>
  </si>
  <si>
    <t>99 0 00 20400</t>
  </si>
  <si>
    <t>Членские взносы в Ассоциацию "Совет муниципальных образований Волгоградской области"</t>
  </si>
  <si>
    <t>99 0 00 80030</t>
  </si>
  <si>
    <t>НАЦИОНАЛЬНАЯ ОБОРОНА</t>
  </si>
  <si>
    <t>02 00</t>
  </si>
  <si>
    <t>Мобилизационная и вневойсковая подготовка</t>
  </si>
  <si>
    <t>02 03</t>
  </si>
  <si>
    <t>Осуществление первичного воинского учёта на территориях, где отсутствуют военные комиссариаты</t>
  </si>
  <si>
    <t>99 0 00 51180</t>
  </si>
  <si>
    <t>НАЦИОНАЛЬНАЯ БЕЗОПАСНОСТЬ И ПРАВООХРАНИТЕЛЬНАЯ ДЕЯТЕЛЬНОСТЬ</t>
  </si>
  <si>
    <t>03 00</t>
  </si>
  <si>
    <t>Защита населения и территории от чрезвычайных ситуаций природного и техногенного характера, гражданская оборона</t>
  </si>
  <si>
    <t>03 09</t>
  </si>
  <si>
    <t>Ведомственная целевая программа "Обеспечение безопасности населения Сысоевского сельского поселения Суровикинского муниципального района"</t>
  </si>
  <si>
    <t>50 0 00 00000</t>
  </si>
  <si>
    <t>Закупка товаров, работ и услуг для государственных нужд в рамках обеспечения безопасности населения</t>
  </si>
  <si>
    <t>50 0 00 20090</t>
  </si>
  <si>
    <t>Другие вопросы в области национальной безопасности и правоохранительной деятельности</t>
  </si>
  <si>
    <t>03 14</t>
  </si>
  <si>
    <t>Муниципальная программа "Профилактика правонарушений в Суровикинском муниципальном районе Волгоградской области"</t>
  </si>
  <si>
    <t>60 0 00 00000</t>
  </si>
  <si>
    <t>60 0 00 71020</t>
  </si>
  <si>
    <t>НАЦИОНАЛЬНАЯ ЭКОНОМИКА</t>
  </si>
  <si>
    <t>04 00</t>
  </si>
  <si>
    <t>Дорожное хозяйство (дорожные фонды)</t>
  </si>
  <si>
    <t>04 09</t>
  </si>
  <si>
    <t>Ведомственная целевая программа "Содержание и ремонт дорог на территории Сысоевского сельского поселения Суровикинского муниципального района"</t>
  </si>
  <si>
    <t>51 0 00 00000</t>
  </si>
  <si>
    <t>Ремонт и содержание автомобильных дорог общего пользования</t>
  </si>
  <si>
    <t>51 0 00 20680</t>
  </si>
  <si>
    <t>Софинансирование мероприятий в сфере дорожной деятельности с целью организации освещения улично-дорожной сети населенных пунктов</t>
  </si>
  <si>
    <t>99 0 00 S1740</t>
  </si>
  <si>
    <t>Реализация проектов местных инициатив населения ВО</t>
  </si>
  <si>
    <t>99 0 00 S1779</t>
  </si>
  <si>
    <t>Другие вопросы в области национальной экономики</t>
  </si>
  <si>
    <t>04 12</t>
  </si>
  <si>
    <t>Мероприятия по землеустройству и землепользованию</t>
  </si>
  <si>
    <t>99 0 00 20320</t>
  </si>
  <si>
    <t>ЖИЛИЩНО-КОММУНАЛЬНОЕ ХОЗЯЙСТВО</t>
  </si>
  <si>
    <t>05 00</t>
  </si>
  <si>
    <t>Благоустройство</t>
  </si>
  <si>
    <t>05 03</t>
  </si>
  <si>
    <t>Ведомственная целевая программа "Благоустройство населённых пунктов Сысоевского сельского поселения Суровикинского муниципального района"</t>
  </si>
  <si>
    <t>54 0 00 00000</t>
  </si>
  <si>
    <t>Сбор и удаление твёрдых бытовых отходов</t>
  </si>
  <si>
    <t>54 0 00 20350</t>
  </si>
  <si>
    <t>Уличное освещение</t>
  </si>
  <si>
    <t>54 0 00 20360</t>
  </si>
  <si>
    <t>Прочие мероприятия благоустройства</t>
  </si>
  <si>
    <t>54 0 00 20390</t>
  </si>
  <si>
    <t>Уплата налогов и сборов органами государственной власти и казёнными учреждениями</t>
  </si>
  <si>
    <t>54 0 00 80140</t>
  </si>
  <si>
    <t>Организация и содержание мест захоронения</t>
  </si>
  <si>
    <t>99 0 00 20380</t>
  </si>
  <si>
    <t>КУЛЬТУРА, КИНЕМАТОГРАФИЯ</t>
  </si>
  <si>
    <t>08 00</t>
  </si>
  <si>
    <t>Культура</t>
  </si>
  <si>
    <t>08 01</t>
  </si>
  <si>
    <t>Ведомственная целевая программа "Культура Сысоевского сельского поселения Суровикинского муниципального района"</t>
  </si>
  <si>
    <t>86 0 00 00000</t>
  </si>
  <si>
    <t>86 0 00 00590</t>
  </si>
  <si>
    <t>Закупка товаров, работ, услуг в целях капитального ремонта государственного (муниципального) имущества</t>
  </si>
  <si>
    <t>2 4 3</t>
  </si>
  <si>
    <t>Уплата налога на имущество и земельного налога</t>
  </si>
  <si>
    <t>86 0 00 80140</t>
  </si>
  <si>
    <t>86 0 00 80150</t>
  </si>
  <si>
    <t>Итого</t>
  </si>
  <si>
    <t>Исполнение расходов бюджета Сысоевского сельского поселения</t>
  </si>
  <si>
    <t xml:space="preserve">по ведомственной структуре расходов бюджета </t>
  </si>
  <si>
    <t>Исполнено</t>
  </si>
  <si>
    <t>Отклонение</t>
  </si>
  <si>
    <t>% испол-я</t>
  </si>
  <si>
    <t>1</t>
  </si>
  <si>
    <t>2</t>
  </si>
  <si>
    <t>3</t>
  </si>
  <si>
    <t>4</t>
  </si>
  <si>
    <t>5</t>
  </si>
  <si>
    <t>6</t>
  </si>
  <si>
    <t>7</t>
  </si>
  <si>
    <t>8</t>
  </si>
  <si>
    <t>9</t>
  </si>
  <si>
    <t>244</t>
  </si>
  <si>
    <t>поселения за 1 квартал 2022 года</t>
  </si>
</sst>
</file>

<file path=xl/styles.xml><?xml version="1.0" encoding="utf-8"?>
<styleSheet xmlns="http://schemas.openxmlformats.org/spreadsheetml/2006/main">
  <numFmts count="1">
    <numFmt numFmtId="164" formatCode="0.0%"/>
  </numFmts>
  <fonts count="8">
    <font>
      <sz val="10"/>
      <name val="Arial"/>
    </font>
    <font>
      <sz val="8.5"/>
      <name val="MS Sans Serif"/>
    </font>
    <font>
      <sz val="8"/>
      <name val="Arial Cyr"/>
    </font>
    <font>
      <b/>
      <sz val="8"/>
      <name val="Arial Cyr"/>
    </font>
    <font>
      <sz val="10"/>
      <name val="Arial"/>
    </font>
    <font>
      <b/>
      <sz val="12"/>
      <name val="MS Sans Serif"/>
      <family val="2"/>
      <charset val="204"/>
    </font>
    <font>
      <sz val="8.5"/>
      <name val="MS Sans Serif"/>
      <family val="2"/>
      <charset val="204"/>
    </font>
    <font>
      <b/>
      <sz val="8.5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 applyBorder="1" applyAlignment="1" applyProtection="1"/>
    <xf numFmtId="49" fontId="3" fillId="0" borderId="2" xfId="0" applyNumberFormat="1" applyFont="1" applyBorder="1" applyAlignment="1" applyProtection="1">
      <alignment horizontal="left" vertical="center" wrapText="1"/>
    </xf>
    <xf numFmtId="49" fontId="3" fillId="0" borderId="3" xfId="0" applyNumberFormat="1" applyFont="1" applyBorder="1" applyAlignment="1" applyProtection="1">
      <alignment horizontal="center" vertical="center" wrapText="1"/>
    </xf>
    <xf numFmtId="4" fontId="3" fillId="0" borderId="3" xfId="0" applyNumberFormat="1" applyFont="1" applyBorder="1" applyAlignment="1" applyProtection="1">
      <alignment horizontal="right" vertical="center" wrapText="1"/>
    </xf>
    <xf numFmtId="49" fontId="2" fillId="0" borderId="4" xfId="0" applyNumberFormat="1" applyFont="1" applyBorder="1" applyAlignment="1" applyProtection="1">
      <alignment horizontal="left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" fontId="2" fillId="0" borderId="4" xfId="0" applyNumberFormat="1" applyFont="1" applyBorder="1" applyAlignment="1" applyProtection="1">
      <alignment horizontal="right" vertical="center" wrapText="1"/>
    </xf>
    <xf numFmtId="49" fontId="3" fillId="0" borderId="2" xfId="0" applyNumberFormat="1" applyFont="1" applyBorder="1" applyAlignment="1" applyProtection="1">
      <alignment horizontal="left"/>
    </xf>
    <xf numFmtId="49" fontId="3" fillId="0" borderId="3" xfId="0" applyNumberFormat="1" applyFont="1" applyBorder="1" applyAlignment="1" applyProtection="1">
      <alignment horizontal="center"/>
    </xf>
    <xf numFmtId="4" fontId="3" fillId="0" borderId="3" xfId="0" applyNumberFormat="1" applyFont="1" applyBorder="1" applyAlignment="1" applyProtection="1">
      <alignment horizontal="right"/>
    </xf>
    <xf numFmtId="164" fontId="3" fillId="0" borderId="3" xfId="1" applyNumberFormat="1" applyFont="1" applyBorder="1" applyAlignment="1" applyProtection="1">
      <alignment horizontal="right" vertical="center" wrapText="1"/>
    </xf>
    <xf numFmtId="0" fontId="6" fillId="0" borderId="0" xfId="0" applyFont="1" applyAlignment="1">
      <alignment wrapText="1"/>
    </xf>
    <xf numFmtId="49" fontId="7" fillId="0" borderId="1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 applyProtection="1">
      <alignment horizontal="right" vertical="center" wrapText="1"/>
    </xf>
    <xf numFmtId="0" fontId="5" fillId="0" borderId="0" xfId="0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6:J117"/>
  <sheetViews>
    <sheetView showGridLines="0" tabSelected="1" workbookViewId="0">
      <selection activeCell="A4" sqref="A4"/>
    </sheetView>
  </sheetViews>
  <sheetFormatPr defaultRowHeight="12.75" customHeight="1" outlineLevelRow="7"/>
  <cols>
    <col min="1" max="1" width="41.28515625" customWidth="1"/>
    <col min="2" max="3" width="10.28515625" customWidth="1"/>
    <col min="4" max="4" width="17.28515625" customWidth="1"/>
    <col min="5" max="5" width="10.28515625" customWidth="1"/>
    <col min="6" max="9" width="15.42578125" customWidth="1"/>
    <col min="10" max="10" width="9.140625" customWidth="1"/>
  </cols>
  <sheetData>
    <row r="6" spans="1:10" ht="12.75" customHeight="1">
      <c r="A6" s="15" t="s">
        <v>134</v>
      </c>
      <c r="B6" s="15"/>
      <c r="C6" s="15"/>
      <c r="D6" s="15"/>
      <c r="E6" s="15"/>
      <c r="F6" s="15"/>
      <c r="G6" s="15"/>
      <c r="H6" s="15"/>
      <c r="I6" s="15"/>
    </row>
    <row r="7" spans="1:10" ht="12.75" customHeight="1">
      <c r="A7" s="15" t="s">
        <v>135</v>
      </c>
      <c r="B7" s="15"/>
      <c r="C7" s="15"/>
      <c r="D7" s="15"/>
      <c r="E7" s="15"/>
      <c r="F7" s="15"/>
      <c r="G7" s="15"/>
      <c r="H7" s="15"/>
      <c r="I7" s="15"/>
    </row>
    <row r="8" spans="1:10" ht="12.75" customHeight="1">
      <c r="A8" s="15" t="s">
        <v>149</v>
      </c>
      <c r="B8" s="15"/>
      <c r="C8" s="15"/>
      <c r="D8" s="15"/>
      <c r="E8" s="15"/>
      <c r="F8" s="15"/>
      <c r="G8" s="15"/>
      <c r="H8" s="15"/>
      <c r="I8" s="15"/>
    </row>
    <row r="10" spans="1:10" ht="12.75" customHeight="1">
      <c r="A10" s="12" t="s">
        <v>0</v>
      </c>
      <c r="B10" s="12"/>
      <c r="C10" s="12"/>
      <c r="D10" s="12"/>
      <c r="E10" s="12"/>
      <c r="F10" s="12"/>
      <c r="G10" s="12"/>
      <c r="H10" s="12"/>
      <c r="I10" s="12"/>
    </row>
    <row r="11" spans="1:10" ht="21">
      <c r="A11" s="13" t="s">
        <v>1</v>
      </c>
      <c r="B11" s="13" t="s">
        <v>2</v>
      </c>
      <c r="C11" s="13" t="s">
        <v>3</v>
      </c>
      <c r="D11" s="13" t="s">
        <v>4</v>
      </c>
      <c r="E11" s="13" t="s">
        <v>5</v>
      </c>
      <c r="F11" s="13" t="s">
        <v>6</v>
      </c>
      <c r="G11" s="13" t="s">
        <v>136</v>
      </c>
      <c r="H11" s="13" t="s">
        <v>137</v>
      </c>
      <c r="I11" s="13" t="s">
        <v>138</v>
      </c>
      <c r="J11" s="1"/>
    </row>
    <row r="12" spans="1:10">
      <c r="A12" s="13" t="s">
        <v>139</v>
      </c>
      <c r="B12" s="13" t="s">
        <v>140</v>
      </c>
      <c r="C12" s="13" t="s">
        <v>141</v>
      </c>
      <c r="D12" s="13" t="s">
        <v>142</v>
      </c>
      <c r="E12" s="13" t="s">
        <v>143</v>
      </c>
      <c r="F12" s="13" t="s">
        <v>144</v>
      </c>
      <c r="G12" s="13" t="s">
        <v>145</v>
      </c>
      <c r="H12" s="13" t="s">
        <v>146</v>
      </c>
      <c r="I12" s="13" t="s">
        <v>147</v>
      </c>
    </row>
    <row r="13" spans="1:10" ht="22.5">
      <c r="A13" s="2" t="s">
        <v>7</v>
      </c>
      <c r="B13" s="3" t="s">
        <v>8</v>
      </c>
      <c r="C13" s="3" t="s">
        <v>10</v>
      </c>
      <c r="D13" s="3"/>
      <c r="E13" s="3"/>
      <c r="F13" s="4">
        <v>4365841.16</v>
      </c>
      <c r="G13" s="4">
        <v>1063055.8400000001</v>
      </c>
      <c r="H13" s="4">
        <f>F13-G13</f>
        <v>3302785.3200000003</v>
      </c>
      <c r="I13" s="11">
        <f>G13/F13</f>
        <v>0.24349393416777446</v>
      </c>
    </row>
    <row r="14" spans="1:10" outlineLevel="1">
      <c r="A14" s="2" t="s">
        <v>9</v>
      </c>
      <c r="B14" s="3" t="s">
        <v>8</v>
      </c>
      <c r="C14" s="3" t="s">
        <v>12</v>
      </c>
      <c r="D14" s="3"/>
      <c r="E14" s="3"/>
      <c r="F14" s="4">
        <v>865000</v>
      </c>
      <c r="G14" s="4">
        <v>146244.70000000001</v>
      </c>
      <c r="H14" s="4">
        <f t="shared" ref="H14:H78" si="0">F14-G14</f>
        <v>718755.3</v>
      </c>
      <c r="I14" s="11">
        <f t="shared" ref="I14:I78" si="1">G14/F14</f>
        <v>0.16906901734104049</v>
      </c>
    </row>
    <row r="15" spans="1:10" ht="33.75" outlineLevel="2">
      <c r="A15" s="2" t="s">
        <v>11</v>
      </c>
      <c r="B15" s="3" t="s">
        <v>8</v>
      </c>
      <c r="C15" s="3" t="s">
        <v>12</v>
      </c>
      <c r="D15" s="3" t="s">
        <v>14</v>
      </c>
      <c r="E15" s="3"/>
      <c r="F15" s="4">
        <v>865000</v>
      </c>
      <c r="G15" s="4">
        <v>146244.70000000001</v>
      </c>
      <c r="H15" s="4">
        <f t="shared" si="0"/>
        <v>718755.3</v>
      </c>
      <c r="I15" s="11">
        <f t="shared" si="1"/>
        <v>0.16906901734104049</v>
      </c>
    </row>
    <row r="16" spans="1:10" ht="33.75" outlineLevel="3">
      <c r="A16" s="2" t="s">
        <v>13</v>
      </c>
      <c r="B16" s="3" t="s">
        <v>8</v>
      </c>
      <c r="C16" s="3" t="s">
        <v>12</v>
      </c>
      <c r="D16" s="3" t="s">
        <v>16</v>
      </c>
      <c r="E16" s="3"/>
      <c r="F16" s="4">
        <v>865000</v>
      </c>
      <c r="G16" s="4">
        <v>146244.70000000001</v>
      </c>
      <c r="H16" s="4">
        <f t="shared" si="0"/>
        <v>718755.3</v>
      </c>
      <c r="I16" s="11">
        <f t="shared" si="1"/>
        <v>0.16906901734104049</v>
      </c>
    </row>
    <row r="17" spans="1:9" outlineLevel="4">
      <c r="A17" s="2" t="s">
        <v>15</v>
      </c>
      <c r="B17" s="3" t="s">
        <v>8</v>
      </c>
      <c r="C17" s="6" t="s">
        <v>12</v>
      </c>
      <c r="D17" s="6" t="s">
        <v>16</v>
      </c>
      <c r="E17" s="6" t="s">
        <v>18</v>
      </c>
      <c r="F17" s="7">
        <v>665000</v>
      </c>
      <c r="G17" s="7">
        <v>116689</v>
      </c>
      <c r="H17" s="4">
        <f t="shared" si="0"/>
        <v>548311</v>
      </c>
      <c r="I17" s="11">
        <f t="shared" si="1"/>
        <v>0.17547218045112781</v>
      </c>
    </row>
    <row r="18" spans="1:9" ht="22.5" outlineLevel="7">
      <c r="A18" s="5" t="s">
        <v>17</v>
      </c>
      <c r="B18" s="6" t="s">
        <v>8</v>
      </c>
      <c r="C18" s="6" t="s">
        <v>12</v>
      </c>
      <c r="D18" s="6" t="s">
        <v>16</v>
      </c>
      <c r="E18" s="6" t="s">
        <v>20</v>
      </c>
      <c r="F18" s="7">
        <v>200000</v>
      </c>
      <c r="G18" s="7">
        <v>29555.7</v>
      </c>
      <c r="H18" s="4">
        <f t="shared" si="0"/>
        <v>170444.3</v>
      </c>
      <c r="I18" s="11">
        <f t="shared" si="1"/>
        <v>0.14777850000000001</v>
      </c>
    </row>
    <row r="19" spans="1:9" ht="45" outlineLevel="7">
      <c r="A19" s="5" t="s">
        <v>19</v>
      </c>
      <c r="B19" s="6" t="s">
        <v>8</v>
      </c>
      <c r="C19" s="3" t="s">
        <v>22</v>
      </c>
      <c r="D19" s="3"/>
      <c r="E19" s="3"/>
      <c r="F19" s="4">
        <v>1774761.16</v>
      </c>
      <c r="G19" s="4">
        <v>471111.03</v>
      </c>
      <c r="H19" s="4">
        <f t="shared" si="0"/>
        <v>1303650.1299999999</v>
      </c>
      <c r="I19" s="11">
        <f t="shared" si="1"/>
        <v>0.26545038319409697</v>
      </c>
    </row>
    <row r="20" spans="1:9" ht="45" outlineLevel="2">
      <c r="A20" s="2" t="s">
        <v>21</v>
      </c>
      <c r="B20" s="3" t="s">
        <v>8</v>
      </c>
      <c r="C20" s="3" t="s">
        <v>22</v>
      </c>
      <c r="D20" s="3" t="s">
        <v>14</v>
      </c>
      <c r="E20" s="3"/>
      <c r="F20" s="4">
        <v>1762361.16</v>
      </c>
      <c r="G20" s="4">
        <v>471111.03</v>
      </c>
      <c r="H20" s="4">
        <f t="shared" si="0"/>
        <v>1291250.1299999999</v>
      </c>
      <c r="I20" s="11">
        <f t="shared" si="1"/>
        <v>0.26731809613870522</v>
      </c>
    </row>
    <row r="21" spans="1:9" ht="33.75" outlineLevel="3">
      <c r="A21" s="2" t="s">
        <v>13</v>
      </c>
      <c r="B21" s="3" t="s">
        <v>8</v>
      </c>
      <c r="C21" s="3" t="s">
        <v>22</v>
      </c>
      <c r="D21" s="3" t="s">
        <v>24</v>
      </c>
      <c r="E21" s="3"/>
      <c r="F21" s="4">
        <v>1762361.16</v>
      </c>
      <c r="G21" s="4">
        <v>471111.03</v>
      </c>
      <c r="H21" s="4">
        <f t="shared" si="0"/>
        <v>1291250.1299999999</v>
      </c>
      <c r="I21" s="11">
        <f t="shared" si="1"/>
        <v>0.26731809613870522</v>
      </c>
    </row>
    <row r="22" spans="1:9" ht="22.5" outlineLevel="4">
      <c r="A22" s="2" t="s">
        <v>23</v>
      </c>
      <c r="B22" s="3" t="s">
        <v>8</v>
      </c>
      <c r="C22" s="6" t="s">
        <v>22</v>
      </c>
      <c r="D22" s="6" t="s">
        <v>24</v>
      </c>
      <c r="E22" s="6" t="s">
        <v>18</v>
      </c>
      <c r="F22" s="7">
        <v>1094361.1599999999</v>
      </c>
      <c r="G22" s="7">
        <v>261864.94</v>
      </c>
      <c r="H22" s="4">
        <f t="shared" si="0"/>
        <v>832496.22</v>
      </c>
      <c r="I22" s="11">
        <f t="shared" si="1"/>
        <v>0.23928566689994737</v>
      </c>
    </row>
    <row r="23" spans="1:9" ht="22.5" outlineLevel="7">
      <c r="A23" s="5" t="s">
        <v>17</v>
      </c>
      <c r="B23" s="6" t="s">
        <v>8</v>
      </c>
      <c r="C23" s="6" t="s">
        <v>22</v>
      </c>
      <c r="D23" s="6" t="s">
        <v>24</v>
      </c>
      <c r="E23" s="6" t="s">
        <v>20</v>
      </c>
      <c r="F23" s="7">
        <v>308000</v>
      </c>
      <c r="G23" s="7">
        <v>65251.39</v>
      </c>
      <c r="H23" s="4">
        <f t="shared" si="0"/>
        <v>242748.61</v>
      </c>
      <c r="I23" s="11">
        <f t="shared" si="1"/>
        <v>0.21185516233766233</v>
      </c>
    </row>
    <row r="24" spans="1:9" ht="45" outlineLevel="7">
      <c r="A24" s="5" t="s">
        <v>19</v>
      </c>
      <c r="B24" s="6" t="s">
        <v>8</v>
      </c>
      <c r="C24" s="6" t="s">
        <v>22</v>
      </c>
      <c r="D24" s="6" t="s">
        <v>24</v>
      </c>
      <c r="E24" s="6" t="s">
        <v>26</v>
      </c>
      <c r="F24" s="7">
        <v>310000</v>
      </c>
      <c r="G24" s="7">
        <v>126832.53</v>
      </c>
      <c r="H24" s="4">
        <f t="shared" si="0"/>
        <v>183167.47</v>
      </c>
      <c r="I24" s="11">
        <f t="shared" si="1"/>
        <v>0.40913719354838707</v>
      </c>
    </row>
    <row r="25" spans="1:9" outlineLevel="7">
      <c r="A25" s="5" t="s">
        <v>25</v>
      </c>
      <c r="B25" s="6" t="s">
        <v>8</v>
      </c>
      <c r="C25" s="6" t="s">
        <v>22</v>
      </c>
      <c r="D25" s="6" t="s">
        <v>24</v>
      </c>
      <c r="E25" s="6" t="s">
        <v>28</v>
      </c>
      <c r="F25" s="7">
        <v>50000</v>
      </c>
      <c r="G25" s="7">
        <v>17162.169999999998</v>
      </c>
      <c r="H25" s="4">
        <f t="shared" si="0"/>
        <v>32837.83</v>
      </c>
      <c r="I25" s="11">
        <f t="shared" si="1"/>
        <v>0.34324339999999998</v>
      </c>
    </row>
    <row r="26" spans="1:9" outlineLevel="7">
      <c r="A26" s="5" t="s">
        <v>27</v>
      </c>
      <c r="B26" s="6" t="s">
        <v>8</v>
      </c>
      <c r="C26" s="3" t="s">
        <v>22</v>
      </c>
      <c r="D26" s="3" t="s">
        <v>30</v>
      </c>
      <c r="E26" s="3"/>
      <c r="F26" s="4">
        <v>3400</v>
      </c>
      <c r="G26" s="4">
        <v>0</v>
      </c>
      <c r="H26" s="4">
        <f t="shared" si="0"/>
        <v>3400</v>
      </c>
      <c r="I26" s="11">
        <f t="shared" si="1"/>
        <v>0</v>
      </c>
    </row>
    <row r="27" spans="1:9" ht="33.75" outlineLevel="4">
      <c r="A27" s="2" t="s">
        <v>29</v>
      </c>
      <c r="B27" s="3" t="s">
        <v>8</v>
      </c>
      <c r="C27" s="6" t="s">
        <v>22</v>
      </c>
      <c r="D27" s="6" t="s">
        <v>30</v>
      </c>
      <c r="E27" s="6" t="s">
        <v>26</v>
      </c>
      <c r="F27" s="7">
        <v>3400</v>
      </c>
      <c r="G27" s="7">
        <v>0</v>
      </c>
      <c r="H27" s="4">
        <f t="shared" si="0"/>
        <v>3400</v>
      </c>
      <c r="I27" s="11">
        <f t="shared" si="1"/>
        <v>0</v>
      </c>
    </row>
    <row r="28" spans="1:9" outlineLevel="7">
      <c r="A28" s="5" t="s">
        <v>25</v>
      </c>
      <c r="B28" s="6" t="s">
        <v>8</v>
      </c>
      <c r="C28" s="3" t="s">
        <v>22</v>
      </c>
      <c r="D28" s="3" t="s">
        <v>32</v>
      </c>
      <c r="E28" s="3"/>
      <c r="F28" s="4">
        <v>21100</v>
      </c>
      <c r="G28" s="4">
        <v>13080.86</v>
      </c>
      <c r="H28" s="4">
        <f t="shared" si="0"/>
        <v>8019.1399999999994</v>
      </c>
      <c r="I28" s="11">
        <f t="shared" si="1"/>
        <v>0.61994597156398112</v>
      </c>
    </row>
    <row r="29" spans="1:9" ht="22.5" outlineLevel="3">
      <c r="A29" s="2" t="s">
        <v>31</v>
      </c>
      <c r="B29" s="3" t="s">
        <v>8</v>
      </c>
      <c r="C29" s="3" t="s">
        <v>22</v>
      </c>
      <c r="D29" s="3" t="s">
        <v>34</v>
      </c>
      <c r="E29" s="3"/>
      <c r="F29" s="4">
        <v>2000</v>
      </c>
      <c r="G29" s="4">
        <v>0</v>
      </c>
      <c r="H29" s="4">
        <f t="shared" si="0"/>
        <v>2000</v>
      </c>
      <c r="I29" s="11">
        <f t="shared" si="1"/>
        <v>0</v>
      </c>
    </row>
    <row r="30" spans="1:9" ht="33.75" outlineLevel="4">
      <c r="A30" s="2" t="s">
        <v>33</v>
      </c>
      <c r="B30" s="3" t="s">
        <v>8</v>
      </c>
      <c r="C30" s="6" t="s">
        <v>22</v>
      </c>
      <c r="D30" s="6" t="s">
        <v>34</v>
      </c>
      <c r="E30" s="6" t="s">
        <v>36</v>
      </c>
      <c r="F30" s="7">
        <v>2000</v>
      </c>
      <c r="G30" s="7">
        <v>0</v>
      </c>
      <c r="H30" s="4">
        <f t="shared" si="0"/>
        <v>2000</v>
      </c>
      <c r="I30" s="11">
        <f t="shared" si="1"/>
        <v>0</v>
      </c>
    </row>
    <row r="31" spans="1:9" ht="22.5" outlineLevel="7">
      <c r="A31" s="5" t="s">
        <v>35</v>
      </c>
      <c r="B31" s="6" t="s">
        <v>8</v>
      </c>
      <c r="C31" s="3" t="s">
        <v>22</v>
      </c>
      <c r="D31" s="3" t="s">
        <v>38</v>
      </c>
      <c r="E31" s="3"/>
      <c r="F31" s="4">
        <v>7000</v>
      </c>
      <c r="G31" s="4">
        <v>0</v>
      </c>
      <c r="H31" s="4">
        <f t="shared" si="0"/>
        <v>7000</v>
      </c>
      <c r="I31" s="11">
        <f t="shared" si="1"/>
        <v>0</v>
      </c>
    </row>
    <row r="32" spans="1:9" ht="22.5" outlineLevel="4">
      <c r="A32" s="2" t="s">
        <v>37</v>
      </c>
      <c r="B32" s="3" t="s">
        <v>8</v>
      </c>
      <c r="C32" s="6" t="s">
        <v>22</v>
      </c>
      <c r="D32" s="6" t="s">
        <v>38</v>
      </c>
      <c r="E32" s="6" t="s">
        <v>40</v>
      </c>
      <c r="F32" s="7">
        <v>0</v>
      </c>
      <c r="G32" s="7">
        <v>0</v>
      </c>
      <c r="H32" s="4">
        <f t="shared" si="0"/>
        <v>0</v>
      </c>
      <c r="I32" s="11" t="e">
        <f t="shared" si="1"/>
        <v>#DIV/0!</v>
      </c>
    </row>
    <row r="33" spans="1:9" outlineLevel="7">
      <c r="A33" s="5" t="s">
        <v>39</v>
      </c>
      <c r="B33" s="6" t="s">
        <v>8</v>
      </c>
      <c r="C33" s="6" t="s">
        <v>22</v>
      </c>
      <c r="D33" s="6" t="s">
        <v>38</v>
      </c>
      <c r="E33" s="6" t="s">
        <v>42</v>
      </c>
      <c r="F33" s="7">
        <v>7000</v>
      </c>
      <c r="G33" s="7">
        <v>0</v>
      </c>
      <c r="H33" s="4">
        <f t="shared" si="0"/>
        <v>7000</v>
      </c>
      <c r="I33" s="11">
        <f t="shared" si="1"/>
        <v>0</v>
      </c>
    </row>
    <row r="34" spans="1:9" outlineLevel="7">
      <c r="A34" s="5" t="s">
        <v>41</v>
      </c>
      <c r="B34" s="6" t="s">
        <v>8</v>
      </c>
      <c r="C34" s="3" t="s">
        <v>22</v>
      </c>
      <c r="D34" s="3" t="s">
        <v>44</v>
      </c>
      <c r="E34" s="3"/>
      <c r="F34" s="4">
        <v>5000</v>
      </c>
      <c r="G34" s="4">
        <v>2000</v>
      </c>
      <c r="H34" s="4">
        <f t="shared" si="0"/>
        <v>3000</v>
      </c>
      <c r="I34" s="11">
        <f t="shared" si="1"/>
        <v>0.4</v>
      </c>
    </row>
    <row r="35" spans="1:9" outlineLevel="4">
      <c r="A35" s="2" t="s">
        <v>43</v>
      </c>
      <c r="B35" s="3" t="s">
        <v>8</v>
      </c>
      <c r="C35" s="6" t="s">
        <v>22</v>
      </c>
      <c r="D35" s="6" t="s">
        <v>44</v>
      </c>
      <c r="E35" s="6" t="s">
        <v>40</v>
      </c>
      <c r="F35" s="7">
        <v>5000</v>
      </c>
      <c r="G35" s="7">
        <v>2000</v>
      </c>
      <c r="H35" s="4">
        <f t="shared" si="0"/>
        <v>3000</v>
      </c>
      <c r="I35" s="11">
        <f t="shared" si="1"/>
        <v>0.4</v>
      </c>
    </row>
    <row r="36" spans="1:9" outlineLevel="7">
      <c r="A36" s="5" t="s">
        <v>39</v>
      </c>
      <c r="B36" s="6" t="s">
        <v>8</v>
      </c>
      <c r="C36" s="3" t="s">
        <v>46</v>
      </c>
      <c r="D36" s="3"/>
      <c r="E36" s="3"/>
      <c r="F36" s="4">
        <v>35630</v>
      </c>
      <c r="G36" s="4">
        <v>0</v>
      </c>
      <c r="H36" s="4">
        <f t="shared" si="0"/>
        <v>35630</v>
      </c>
      <c r="I36" s="11">
        <f t="shared" si="1"/>
        <v>0</v>
      </c>
    </row>
    <row r="37" spans="1:9" ht="33.75" outlineLevel="2">
      <c r="A37" s="2" t="s">
        <v>45</v>
      </c>
      <c r="B37" s="3" t="s">
        <v>8</v>
      </c>
      <c r="C37" s="3" t="s">
        <v>46</v>
      </c>
      <c r="D37" s="3" t="s">
        <v>14</v>
      </c>
      <c r="E37" s="3"/>
      <c r="F37" s="4">
        <v>35630</v>
      </c>
      <c r="G37" s="4">
        <v>0</v>
      </c>
      <c r="H37" s="4">
        <f t="shared" si="0"/>
        <v>35630</v>
      </c>
      <c r="I37" s="11">
        <f t="shared" si="1"/>
        <v>0</v>
      </c>
    </row>
    <row r="38" spans="1:9" ht="33.75" outlineLevel="3">
      <c r="A38" s="2" t="s">
        <v>13</v>
      </c>
      <c r="B38" s="3" t="s">
        <v>8</v>
      </c>
      <c r="C38" s="3" t="s">
        <v>46</v>
      </c>
      <c r="D38" s="3" t="s">
        <v>48</v>
      </c>
      <c r="E38" s="3"/>
      <c r="F38" s="4">
        <v>35630</v>
      </c>
      <c r="G38" s="4">
        <v>0</v>
      </c>
      <c r="H38" s="4">
        <f t="shared" si="0"/>
        <v>35630</v>
      </c>
      <c r="I38" s="11">
        <f t="shared" si="1"/>
        <v>0</v>
      </c>
    </row>
    <row r="39" spans="1:9" ht="56.25" outlineLevel="4">
      <c r="A39" s="2" t="s">
        <v>47</v>
      </c>
      <c r="B39" s="3" t="s">
        <v>8</v>
      </c>
      <c r="C39" s="6" t="s">
        <v>46</v>
      </c>
      <c r="D39" s="6" t="s">
        <v>48</v>
      </c>
      <c r="E39" s="6" t="s">
        <v>50</v>
      </c>
      <c r="F39" s="7">
        <v>35630</v>
      </c>
      <c r="G39" s="7">
        <v>0</v>
      </c>
      <c r="H39" s="4">
        <f t="shared" si="0"/>
        <v>35630</v>
      </c>
      <c r="I39" s="11">
        <f t="shared" si="1"/>
        <v>0</v>
      </c>
    </row>
    <row r="40" spans="1:9" outlineLevel="7">
      <c r="A40" s="5" t="s">
        <v>49</v>
      </c>
      <c r="B40" s="6" t="s">
        <v>8</v>
      </c>
      <c r="C40" s="3" t="s">
        <v>52</v>
      </c>
      <c r="D40" s="3"/>
      <c r="E40" s="3"/>
      <c r="F40" s="4">
        <v>10000</v>
      </c>
      <c r="G40" s="4">
        <v>0</v>
      </c>
      <c r="H40" s="4">
        <f t="shared" si="0"/>
        <v>10000</v>
      </c>
      <c r="I40" s="11">
        <f t="shared" si="1"/>
        <v>0</v>
      </c>
    </row>
    <row r="41" spans="1:9" outlineLevel="2">
      <c r="A41" s="2" t="s">
        <v>51</v>
      </c>
      <c r="B41" s="3" t="s">
        <v>8</v>
      </c>
      <c r="C41" s="3" t="s">
        <v>52</v>
      </c>
      <c r="D41" s="3" t="s">
        <v>32</v>
      </c>
      <c r="E41" s="3"/>
      <c r="F41" s="4">
        <v>10000</v>
      </c>
      <c r="G41" s="4">
        <v>0</v>
      </c>
      <c r="H41" s="4">
        <f t="shared" si="0"/>
        <v>10000</v>
      </c>
      <c r="I41" s="11">
        <f t="shared" si="1"/>
        <v>0</v>
      </c>
    </row>
    <row r="42" spans="1:9" ht="22.5" outlineLevel="3">
      <c r="A42" s="2" t="s">
        <v>31</v>
      </c>
      <c r="B42" s="3" t="s">
        <v>8</v>
      </c>
      <c r="C42" s="3" t="s">
        <v>52</v>
      </c>
      <c r="D42" s="3" t="s">
        <v>54</v>
      </c>
      <c r="E42" s="3"/>
      <c r="F42" s="4">
        <v>10000</v>
      </c>
      <c r="G42" s="4">
        <v>0</v>
      </c>
      <c r="H42" s="4">
        <f t="shared" si="0"/>
        <v>10000</v>
      </c>
      <c r="I42" s="11">
        <f t="shared" si="1"/>
        <v>0</v>
      </c>
    </row>
    <row r="43" spans="1:9" outlineLevel="4">
      <c r="A43" s="2" t="s">
        <v>53</v>
      </c>
      <c r="B43" s="3" t="s">
        <v>8</v>
      </c>
      <c r="C43" s="6" t="s">
        <v>52</v>
      </c>
      <c r="D43" s="6" t="s">
        <v>54</v>
      </c>
      <c r="E43" s="6" t="s">
        <v>56</v>
      </c>
      <c r="F43" s="7">
        <v>10000</v>
      </c>
      <c r="G43" s="7">
        <v>0</v>
      </c>
      <c r="H43" s="4">
        <f t="shared" si="0"/>
        <v>10000</v>
      </c>
      <c r="I43" s="11">
        <f t="shared" si="1"/>
        <v>0</v>
      </c>
    </row>
    <row r="44" spans="1:9" outlineLevel="7">
      <c r="A44" s="5" t="s">
        <v>55</v>
      </c>
      <c r="B44" s="6" t="s">
        <v>8</v>
      </c>
      <c r="C44" s="3" t="s">
        <v>58</v>
      </c>
      <c r="D44" s="3"/>
      <c r="E44" s="3"/>
      <c r="F44" s="4">
        <v>1680450</v>
      </c>
      <c r="G44" s="4">
        <v>445700.11</v>
      </c>
      <c r="H44" s="4">
        <f t="shared" si="0"/>
        <v>1234749.8900000001</v>
      </c>
      <c r="I44" s="11">
        <f t="shared" si="1"/>
        <v>0.2652266416733613</v>
      </c>
    </row>
    <row r="45" spans="1:9" outlineLevel="2">
      <c r="A45" s="2" t="s">
        <v>57</v>
      </c>
      <c r="B45" s="3" t="s">
        <v>8</v>
      </c>
      <c r="C45" s="3" t="s">
        <v>58</v>
      </c>
      <c r="D45" s="3" t="s">
        <v>32</v>
      </c>
      <c r="E45" s="3"/>
      <c r="F45" s="4">
        <v>1680450</v>
      </c>
      <c r="G45" s="4">
        <v>445700.11</v>
      </c>
      <c r="H45" s="4">
        <f t="shared" si="0"/>
        <v>1234749.8900000001</v>
      </c>
      <c r="I45" s="11">
        <f t="shared" si="1"/>
        <v>0.2652266416733613</v>
      </c>
    </row>
    <row r="46" spans="1:9" ht="22.5" outlineLevel="3">
      <c r="A46" s="2" t="s">
        <v>31</v>
      </c>
      <c r="B46" s="3" t="s">
        <v>8</v>
      </c>
      <c r="C46" s="3" t="s">
        <v>58</v>
      </c>
      <c r="D46" s="3" t="s">
        <v>60</v>
      </c>
      <c r="E46" s="3"/>
      <c r="F46" s="4">
        <v>1523450</v>
      </c>
      <c r="G46" s="4">
        <v>324650.11</v>
      </c>
      <c r="H46" s="4">
        <f t="shared" si="0"/>
        <v>1198799.8900000001</v>
      </c>
      <c r="I46" s="11">
        <f t="shared" si="1"/>
        <v>0.21310191342019758</v>
      </c>
    </row>
    <row r="47" spans="1:9" ht="22.5" outlineLevel="4">
      <c r="A47" s="2" t="s">
        <v>59</v>
      </c>
      <c r="B47" s="3" t="s">
        <v>8</v>
      </c>
      <c r="C47" s="6" t="s">
        <v>58</v>
      </c>
      <c r="D47" s="6" t="s">
        <v>60</v>
      </c>
      <c r="E47" s="6" t="s">
        <v>62</v>
      </c>
      <c r="F47" s="7">
        <v>1178450</v>
      </c>
      <c r="G47" s="7">
        <v>256273.59</v>
      </c>
      <c r="H47" s="4">
        <f t="shared" si="0"/>
        <v>922176.41</v>
      </c>
      <c r="I47" s="11">
        <f t="shared" si="1"/>
        <v>0.21746666383809241</v>
      </c>
    </row>
    <row r="48" spans="1:9" outlineLevel="7">
      <c r="A48" s="5" t="s">
        <v>61</v>
      </c>
      <c r="B48" s="6" t="s">
        <v>8</v>
      </c>
      <c r="C48" s="6" t="s">
        <v>58</v>
      </c>
      <c r="D48" s="6" t="s">
        <v>60</v>
      </c>
      <c r="E48" s="6" t="s">
        <v>64</v>
      </c>
      <c r="F48" s="7">
        <v>344000</v>
      </c>
      <c r="G48" s="7">
        <v>67876.52</v>
      </c>
      <c r="H48" s="4">
        <f t="shared" si="0"/>
        <v>276123.48</v>
      </c>
      <c r="I48" s="11">
        <f t="shared" si="1"/>
        <v>0.19731546511627909</v>
      </c>
    </row>
    <row r="49" spans="1:9" ht="45" outlineLevel="7">
      <c r="A49" s="5" t="s">
        <v>63</v>
      </c>
      <c r="B49" s="6" t="s">
        <v>8</v>
      </c>
      <c r="C49" s="6" t="s">
        <v>58</v>
      </c>
      <c r="D49" s="6" t="s">
        <v>60</v>
      </c>
      <c r="E49" s="6" t="s">
        <v>148</v>
      </c>
      <c r="F49" s="14">
        <v>1000</v>
      </c>
      <c r="G49" s="14">
        <v>500</v>
      </c>
      <c r="H49" s="4">
        <f t="shared" si="0"/>
        <v>500</v>
      </c>
      <c r="I49" s="11">
        <f t="shared" si="1"/>
        <v>0.5</v>
      </c>
    </row>
    <row r="50" spans="1:9" ht="45" outlineLevel="4">
      <c r="A50" s="2" t="s">
        <v>65</v>
      </c>
      <c r="B50" s="3" t="s">
        <v>8</v>
      </c>
      <c r="C50" s="3" t="s">
        <v>58</v>
      </c>
      <c r="D50" s="3" t="s">
        <v>66</v>
      </c>
      <c r="E50" s="3"/>
      <c r="F50" s="4">
        <v>20000</v>
      </c>
      <c r="G50" s="4">
        <v>0</v>
      </c>
      <c r="H50" s="4">
        <f t="shared" si="0"/>
        <v>20000</v>
      </c>
      <c r="I50" s="11">
        <f t="shared" si="1"/>
        <v>0</v>
      </c>
    </row>
    <row r="51" spans="1:9" outlineLevel="7">
      <c r="A51" s="5" t="s">
        <v>25</v>
      </c>
      <c r="B51" s="6" t="s">
        <v>8</v>
      </c>
      <c r="C51" s="6" t="s">
        <v>58</v>
      </c>
      <c r="D51" s="6" t="s">
        <v>66</v>
      </c>
      <c r="E51" s="6" t="s">
        <v>26</v>
      </c>
      <c r="F51" s="7">
        <v>20000</v>
      </c>
      <c r="G51" s="7">
        <v>0</v>
      </c>
      <c r="H51" s="4">
        <f t="shared" si="0"/>
        <v>20000</v>
      </c>
      <c r="I51" s="11">
        <f t="shared" si="1"/>
        <v>0</v>
      </c>
    </row>
    <row r="52" spans="1:9" outlineLevel="4">
      <c r="A52" s="2" t="s">
        <v>57</v>
      </c>
      <c r="B52" s="3" t="s">
        <v>8</v>
      </c>
      <c r="C52" s="3" t="s">
        <v>58</v>
      </c>
      <c r="D52" s="3" t="s">
        <v>67</v>
      </c>
      <c r="E52" s="3"/>
      <c r="F52" s="4">
        <v>135000</v>
      </c>
      <c r="G52" s="4">
        <v>121050</v>
      </c>
      <c r="H52" s="4">
        <f t="shared" si="0"/>
        <v>13950</v>
      </c>
      <c r="I52" s="11">
        <f t="shared" si="1"/>
        <v>0.89666666666666661</v>
      </c>
    </row>
    <row r="53" spans="1:9" outlineLevel="7">
      <c r="A53" s="5" t="s">
        <v>25</v>
      </c>
      <c r="B53" s="6" t="s">
        <v>8</v>
      </c>
      <c r="C53" s="6" t="s">
        <v>58</v>
      </c>
      <c r="D53" s="6" t="s">
        <v>67</v>
      </c>
      <c r="E53" s="6" t="s">
        <v>26</v>
      </c>
      <c r="F53" s="7">
        <v>135000</v>
      </c>
      <c r="G53" s="7">
        <v>121050</v>
      </c>
      <c r="H53" s="4">
        <f t="shared" si="0"/>
        <v>13950</v>
      </c>
      <c r="I53" s="11">
        <f t="shared" si="1"/>
        <v>0.89666666666666661</v>
      </c>
    </row>
    <row r="54" spans="1:9" ht="33.75" outlineLevel="4">
      <c r="A54" s="2" t="s">
        <v>68</v>
      </c>
      <c r="B54" s="3" t="s">
        <v>8</v>
      </c>
      <c r="C54" s="3" t="s">
        <v>58</v>
      </c>
      <c r="D54" s="3" t="s">
        <v>69</v>
      </c>
      <c r="E54" s="3"/>
      <c r="F54" s="4">
        <v>2000</v>
      </c>
      <c r="G54" s="4">
        <v>0</v>
      </c>
      <c r="H54" s="4">
        <f t="shared" si="0"/>
        <v>2000</v>
      </c>
      <c r="I54" s="11">
        <f t="shared" si="1"/>
        <v>0</v>
      </c>
    </row>
    <row r="55" spans="1:9" outlineLevel="7">
      <c r="A55" s="5" t="s">
        <v>41</v>
      </c>
      <c r="B55" s="6" t="s">
        <v>8</v>
      </c>
      <c r="C55" s="6" t="s">
        <v>58</v>
      </c>
      <c r="D55" s="6" t="s">
        <v>69</v>
      </c>
      <c r="E55" s="6" t="s">
        <v>42</v>
      </c>
      <c r="F55" s="7">
        <v>2000</v>
      </c>
      <c r="G55" s="7">
        <v>0</v>
      </c>
      <c r="H55" s="4">
        <f t="shared" si="0"/>
        <v>2000</v>
      </c>
      <c r="I55" s="11">
        <f t="shared" si="1"/>
        <v>0</v>
      </c>
    </row>
    <row r="56" spans="1:9" ht="22.5" outlineLevel="4">
      <c r="A56" s="2" t="s">
        <v>37</v>
      </c>
      <c r="B56" s="3" t="s">
        <v>8</v>
      </c>
      <c r="C56" s="3" t="s">
        <v>58</v>
      </c>
      <c r="D56" s="3" t="s">
        <v>38</v>
      </c>
      <c r="E56" s="3"/>
      <c r="F56" s="4">
        <v>0</v>
      </c>
      <c r="G56" s="4">
        <v>0</v>
      </c>
      <c r="H56" s="4">
        <f t="shared" si="0"/>
        <v>0</v>
      </c>
      <c r="I56" s="11">
        <v>0</v>
      </c>
    </row>
    <row r="57" spans="1:9" outlineLevel="7">
      <c r="A57" s="5" t="s">
        <v>39</v>
      </c>
      <c r="B57" s="6" t="s">
        <v>8</v>
      </c>
      <c r="C57" s="6" t="s">
        <v>58</v>
      </c>
      <c r="D57" s="6" t="s">
        <v>38</v>
      </c>
      <c r="E57" s="6" t="s">
        <v>40</v>
      </c>
      <c r="F57" s="7">
        <v>0</v>
      </c>
      <c r="G57" s="7">
        <v>0</v>
      </c>
      <c r="H57" s="4">
        <f t="shared" si="0"/>
        <v>0</v>
      </c>
      <c r="I57" s="11">
        <v>0</v>
      </c>
    </row>
    <row r="58" spans="1:9" outlineLevel="1">
      <c r="A58" s="2" t="s">
        <v>70</v>
      </c>
      <c r="B58" s="3" t="s">
        <v>8</v>
      </c>
      <c r="C58" s="3" t="s">
        <v>71</v>
      </c>
      <c r="D58" s="3"/>
      <c r="E58" s="3"/>
      <c r="F58" s="4">
        <v>88000</v>
      </c>
      <c r="G58" s="4">
        <v>11211.08</v>
      </c>
      <c r="H58" s="4">
        <f t="shared" si="0"/>
        <v>76788.92</v>
      </c>
      <c r="I58" s="11">
        <f t="shared" si="1"/>
        <v>0.12739863636363635</v>
      </c>
    </row>
    <row r="59" spans="1:9" outlineLevel="2">
      <c r="A59" s="2" t="s">
        <v>72</v>
      </c>
      <c r="B59" s="3" t="s">
        <v>8</v>
      </c>
      <c r="C59" s="3" t="s">
        <v>73</v>
      </c>
      <c r="D59" s="3"/>
      <c r="E59" s="3"/>
      <c r="F59" s="4">
        <v>88000</v>
      </c>
      <c r="G59" s="4">
        <v>11211.08</v>
      </c>
      <c r="H59" s="4">
        <f t="shared" si="0"/>
        <v>76788.92</v>
      </c>
      <c r="I59" s="11">
        <f t="shared" si="1"/>
        <v>0.12739863636363635</v>
      </c>
    </row>
    <row r="60" spans="1:9" ht="22.5" outlineLevel="3">
      <c r="A60" s="2" t="s">
        <v>31</v>
      </c>
      <c r="B60" s="3" t="s">
        <v>8</v>
      </c>
      <c r="C60" s="3" t="s">
        <v>73</v>
      </c>
      <c r="D60" s="3" t="s">
        <v>32</v>
      </c>
      <c r="E60" s="3"/>
      <c r="F60" s="4">
        <v>88000</v>
      </c>
      <c r="G60" s="4">
        <v>11211.08</v>
      </c>
      <c r="H60" s="4">
        <f t="shared" si="0"/>
        <v>76788.92</v>
      </c>
      <c r="I60" s="11">
        <f t="shared" si="1"/>
        <v>0.12739863636363635</v>
      </c>
    </row>
    <row r="61" spans="1:9" ht="33.75" outlineLevel="4">
      <c r="A61" s="2" t="s">
        <v>74</v>
      </c>
      <c r="B61" s="3" t="s">
        <v>8</v>
      </c>
      <c r="C61" s="3" t="s">
        <v>73</v>
      </c>
      <c r="D61" s="3" t="s">
        <v>75</v>
      </c>
      <c r="E61" s="3"/>
      <c r="F61" s="4">
        <v>88000</v>
      </c>
      <c r="G61" s="4">
        <v>11211.08</v>
      </c>
      <c r="H61" s="4">
        <f t="shared" si="0"/>
        <v>76788.92</v>
      </c>
      <c r="I61" s="11">
        <f t="shared" si="1"/>
        <v>0.12739863636363635</v>
      </c>
    </row>
    <row r="62" spans="1:9" ht="22.5" outlineLevel="7">
      <c r="A62" s="5" t="s">
        <v>17</v>
      </c>
      <c r="B62" s="6" t="s">
        <v>8</v>
      </c>
      <c r="C62" s="6" t="s">
        <v>73</v>
      </c>
      <c r="D62" s="6" t="s">
        <v>75</v>
      </c>
      <c r="E62" s="6" t="s">
        <v>18</v>
      </c>
      <c r="F62" s="7">
        <v>72000</v>
      </c>
      <c r="G62" s="7">
        <v>8889.02</v>
      </c>
      <c r="H62" s="4">
        <f t="shared" si="0"/>
        <v>63110.979999999996</v>
      </c>
      <c r="I62" s="11">
        <f t="shared" si="1"/>
        <v>0.12345861111111112</v>
      </c>
    </row>
    <row r="63" spans="1:9" ht="45" outlineLevel="7">
      <c r="A63" s="5" t="s">
        <v>19</v>
      </c>
      <c r="B63" s="6" t="s">
        <v>8</v>
      </c>
      <c r="C63" s="6" t="s">
        <v>73</v>
      </c>
      <c r="D63" s="6" t="s">
        <v>75</v>
      </c>
      <c r="E63" s="6" t="s">
        <v>20</v>
      </c>
      <c r="F63" s="7">
        <v>16000</v>
      </c>
      <c r="G63" s="7">
        <v>2322.06</v>
      </c>
      <c r="H63" s="4">
        <f t="shared" si="0"/>
        <v>13677.94</v>
      </c>
      <c r="I63" s="11">
        <f t="shared" si="1"/>
        <v>0.14512875</v>
      </c>
    </row>
    <row r="64" spans="1:9" outlineLevel="7">
      <c r="A64" s="5" t="s">
        <v>25</v>
      </c>
      <c r="B64" s="6" t="s">
        <v>8</v>
      </c>
      <c r="C64" s="6" t="s">
        <v>73</v>
      </c>
      <c r="D64" s="6" t="s">
        <v>75</v>
      </c>
      <c r="E64" s="6" t="s">
        <v>26</v>
      </c>
      <c r="F64" s="7">
        <v>5121.8500000000004</v>
      </c>
      <c r="G64" s="7">
        <v>5121.8500000000004</v>
      </c>
      <c r="H64" s="4">
        <f t="shared" si="0"/>
        <v>0</v>
      </c>
      <c r="I64" s="11">
        <f t="shared" si="1"/>
        <v>1</v>
      </c>
    </row>
    <row r="65" spans="1:9" ht="22.5" outlineLevel="1">
      <c r="A65" s="2" t="s">
        <v>76</v>
      </c>
      <c r="B65" s="3" t="s">
        <v>8</v>
      </c>
      <c r="C65" s="3" t="s">
        <v>77</v>
      </c>
      <c r="D65" s="3"/>
      <c r="E65" s="3"/>
      <c r="F65" s="4">
        <v>134412</v>
      </c>
      <c r="G65" s="4">
        <v>30000</v>
      </c>
      <c r="H65" s="4">
        <f t="shared" si="0"/>
        <v>104412</v>
      </c>
      <c r="I65" s="11">
        <f t="shared" si="1"/>
        <v>0.2231943576466387</v>
      </c>
    </row>
    <row r="66" spans="1:9" ht="33.75" outlineLevel="2">
      <c r="A66" s="2" t="s">
        <v>78</v>
      </c>
      <c r="B66" s="3" t="s">
        <v>8</v>
      </c>
      <c r="C66" s="3" t="s">
        <v>79</v>
      </c>
      <c r="D66" s="3"/>
      <c r="E66" s="3"/>
      <c r="F66" s="4">
        <v>120000</v>
      </c>
      <c r="G66" s="4">
        <v>30000</v>
      </c>
      <c r="H66" s="4">
        <f t="shared" si="0"/>
        <v>90000</v>
      </c>
      <c r="I66" s="11">
        <f t="shared" si="1"/>
        <v>0.25</v>
      </c>
    </row>
    <row r="67" spans="1:9" ht="45" outlineLevel="3">
      <c r="A67" s="2" t="s">
        <v>80</v>
      </c>
      <c r="B67" s="3" t="s">
        <v>8</v>
      </c>
      <c r="C67" s="3" t="s">
        <v>79</v>
      </c>
      <c r="D67" s="3" t="s">
        <v>81</v>
      </c>
      <c r="E67" s="3"/>
      <c r="F67" s="4">
        <v>120000</v>
      </c>
      <c r="G67" s="4">
        <v>30000</v>
      </c>
      <c r="H67" s="4">
        <f t="shared" si="0"/>
        <v>90000</v>
      </c>
      <c r="I67" s="11">
        <f t="shared" si="1"/>
        <v>0.25</v>
      </c>
    </row>
    <row r="68" spans="1:9" ht="33.75" outlineLevel="4">
      <c r="A68" s="2" t="s">
        <v>82</v>
      </c>
      <c r="B68" s="3" t="s">
        <v>8</v>
      </c>
      <c r="C68" s="3" t="s">
        <v>79</v>
      </c>
      <c r="D68" s="3" t="s">
        <v>83</v>
      </c>
      <c r="E68" s="3"/>
      <c r="F68" s="4">
        <v>120000</v>
      </c>
      <c r="G68" s="4">
        <v>30000</v>
      </c>
      <c r="H68" s="4">
        <f t="shared" si="0"/>
        <v>90000</v>
      </c>
      <c r="I68" s="11">
        <f t="shared" si="1"/>
        <v>0.25</v>
      </c>
    </row>
    <row r="69" spans="1:9" outlineLevel="7">
      <c r="A69" s="5" t="s">
        <v>25</v>
      </c>
      <c r="B69" s="6" t="s">
        <v>8</v>
      </c>
      <c r="C69" s="6" t="s">
        <v>79</v>
      </c>
      <c r="D69" s="6" t="s">
        <v>83</v>
      </c>
      <c r="E69" s="6" t="s">
        <v>26</v>
      </c>
      <c r="F69" s="4">
        <v>120000</v>
      </c>
      <c r="G69" s="4">
        <v>30000</v>
      </c>
      <c r="H69" s="4">
        <f t="shared" si="0"/>
        <v>90000</v>
      </c>
      <c r="I69" s="11">
        <f t="shared" si="1"/>
        <v>0.25</v>
      </c>
    </row>
    <row r="70" spans="1:9" ht="33.75" outlineLevel="2">
      <c r="A70" s="2" t="s">
        <v>84</v>
      </c>
      <c r="B70" s="3" t="s">
        <v>8</v>
      </c>
      <c r="C70" s="3" t="s">
        <v>85</v>
      </c>
      <c r="D70" s="3"/>
      <c r="E70" s="3"/>
      <c r="F70" s="4">
        <v>14412</v>
      </c>
      <c r="G70" s="4">
        <v>0</v>
      </c>
      <c r="H70" s="4">
        <f t="shared" si="0"/>
        <v>14412</v>
      </c>
      <c r="I70" s="11">
        <f t="shared" si="1"/>
        <v>0</v>
      </c>
    </row>
    <row r="71" spans="1:9" ht="33.75" outlineLevel="3">
      <c r="A71" s="2" t="s">
        <v>86</v>
      </c>
      <c r="B71" s="3" t="s">
        <v>8</v>
      </c>
      <c r="C71" s="3" t="s">
        <v>85</v>
      </c>
      <c r="D71" s="3" t="s">
        <v>87</v>
      </c>
      <c r="E71" s="3"/>
      <c r="F71" s="4">
        <v>14412</v>
      </c>
      <c r="G71" s="4">
        <v>0</v>
      </c>
      <c r="H71" s="4">
        <f t="shared" si="0"/>
        <v>14412</v>
      </c>
      <c r="I71" s="11">
        <f t="shared" si="1"/>
        <v>0</v>
      </c>
    </row>
    <row r="72" spans="1:9" ht="56.25" outlineLevel="4">
      <c r="A72" s="2" t="s">
        <v>47</v>
      </c>
      <c r="B72" s="3" t="s">
        <v>8</v>
      </c>
      <c r="C72" s="3" t="s">
        <v>85</v>
      </c>
      <c r="D72" s="3" t="s">
        <v>88</v>
      </c>
      <c r="E72" s="3"/>
      <c r="F72" s="4">
        <v>14412</v>
      </c>
      <c r="G72" s="4">
        <v>0</v>
      </c>
      <c r="H72" s="4">
        <f t="shared" si="0"/>
        <v>14412</v>
      </c>
      <c r="I72" s="11">
        <f t="shared" si="1"/>
        <v>0</v>
      </c>
    </row>
    <row r="73" spans="1:9" outlineLevel="7">
      <c r="A73" s="5" t="s">
        <v>49</v>
      </c>
      <c r="B73" s="6" t="s">
        <v>8</v>
      </c>
      <c r="C73" s="6" t="s">
        <v>85</v>
      </c>
      <c r="D73" s="6" t="s">
        <v>88</v>
      </c>
      <c r="E73" s="6" t="s">
        <v>50</v>
      </c>
      <c r="F73" s="7">
        <v>14412</v>
      </c>
      <c r="G73" s="7">
        <v>0</v>
      </c>
      <c r="H73" s="4">
        <f t="shared" si="0"/>
        <v>14412</v>
      </c>
      <c r="I73" s="11">
        <f t="shared" si="1"/>
        <v>0</v>
      </c>
    </row>
    <row r="74" spans="1:9" outlineLevel="1">
      <c r="A74" s="2" t="s">
        <v>89</v>
      </c>
      <c r="B74" s="3" t="s">
        <v>8</v>
      </c>
      <c r="C74" s="3" t="s">
        <v>90</v>
      </c>
      <c r="D74" s="3"/>
      <c r="E74" s="3"/>
      <c r="F74" s="4">
        <v>3589829.34</v>
      </c>
      <c r="G74" s="4">
        <v>334957.09999999998</v>
      </c>
      <c r="H74" s="4">
        <f t="shared" si="0"/>
        <v>3254872.2399999998</v>
      </c>
      <c r="I74" s="11">
        <f t="shared" si="1"/>
        <v>9.3307248973568194E-2</v>
      </c>
    </row>
    <row r="75" spans="1:9" outlineLevel="2">
      <c r="A75" s="2" t="s">
        <v>91</v>
      </c>
      <c r="B75" s="3" t="s">
        <v>8</v>
      </c>
      <c r="C75" s="3" t="s">
        <v>92</v>
      </c>
      <c r="D75" s="3"/>
      <c r="E75" s="3"/>
      <c r="F75" s="4">
        <v>3579829.34</v>
      </c>
      <c r="G75" s="4">
        <v>334957.09999999998</v>
      </c>
      <c r="H75" s="4">
        <f t="shared" si="0"/>
        <v>3244872.2399999998</v>
      </c>
      <c r="I75" s="11">
        <f t="shared" si="1"/>
        <v>9.3567896172391279E-2</v>
      </c>
    </row>
    <row r="76" spans="1:9" ht="45" outlineLevel="3">
      <c r="A76" s="2" t="s">
        <v>93</v>
      </c>
      <c r="B76" s="3" t="s">
        <v>8</v>
      </c>
      <c r="C76" s="3" t="s">
        <v>92</v>
      </c>
      <c r="D76" s="3" t="s">
        <v>94</v>
      </c>
      <c r="E76" s="3"/>
      <c r="F76" s="4">
        <v>3569468.7</v>
      </c>
      <c r="G76" s="4">
        <v>334957.09999999998</v>
      </c>
      <c r="H76" s="4">
        <f t="shared" si="0"/>
        <v>3234511.6</v>
      </c>
      <c r="I76" s="11">
        <f t="shared" si="1"/>
        <v>9.3839483730449841E-2</v>
      </c>
    </row>
    <row r="77" spans="1:9" ht="22.5" outlineLevel="4">
      <c r="A77" s="2" t="s">
        <v>95</v>
      </c>
      <c r="B77" s="3" t="s">
        <v>8</v>
      </c>
      <c r="C77" s="3" t="s">
        <v>92</v>
      </c>
      <c r="D77" s="3" t="s">
        <v>96</v>
      </c>
      <c r="E77" s="3"/>
      <c r="F77" s="4">
        <v>3569468.7</v>
      </c>
      <c r="G77" s="4">
        <v>334957.09999999998</v>
      </c>
      <c r="H77" s="4">
        <f t="shared" si="0"/>
        <v>3234511.6</v>
      </c>
      <c r="I77" s="11">
        <f t="shared" si="1"/>
        <v>9.3839483730449841E-2</v>
      </c>
    </row>
    <row r="78" spans="1:9" outlineLevel="7">
      <c r="A78" s="5" t="s">
        <v>25</v>
      </c>
      <c r="B78" s="6" t="s">
        <v>8</v>
      </c>
      <c r="C78" s="6" t="s">
        <v>92</v>
      </c>
      <c r="D78" s="6" t="s">
        <v>96</v>
      </c>
      <c r="E78" s="6" t="s">
        <v>26</v>
      </c>
      <c r="F78" s="4">
        <v>3569468.7</v>
      </c>
      <c r="G78" s="4">
        <v>334957.09999999998</v>
      </c>
      <c r="H78" s="4">
        <f t="shared" si="0"/>
        <v>3234511.6</v>
      </c>
      <c r="I78" s="11">
        <f t="shared" si="1"/>
        <v>9.3839483730449841E-2</v>
      </c>
    </row>
    <row r="79" spans="1:9" ht="22.5" outlineLevel="3">
      <c r="A79" s="2" t="s">
        <v>31</v>
      </c>
      <c r="B79" s="3" t="s">
        <v>8</v>
      </c>
      <c r="C79" s="3" t="s">
        <v>92</v>
      </c>
      <c r="D79" s="3" t="s">
        <v>32</v>
      </c>
      <c r="E79" s="3"/>
      <c r="F79" s="4">
        <v>1319785.29</v>
      </c>
      <c r="G79" s="4">
        <v>1319785.29</v>
      </c>
      <c r="H79" s="4">
        <f t="shared" ref="H79:H117" si="2">F79-G79</f>
        <v>0</v>
      </c>
      <c r="I79" s="11">
        <f t="shared" ref="I79:I117" si="3">G79/F79</f>
        <v>1</v>
      </c>
    </row>
    <row r="80" spans="1:9" ht="45" outlineLevel="4">
      <c r="A80" s="2" t="s">
        <v>97</v>
      </c>
      <c r="B80" s="3" t="s">
        <v>8</v>
      </c>
      <c r="C80" s="3" t="s">
        <v>92</v>
      </c>
      <c r="D80" s="3" t="s">
        <v>98</v>
      </c>
      <c r="E80" s="3"/>
      <c r="F80" s="4">
        <v>95821.29</v>
      </c>
      <c r="G80" s="4">
        <v>95821.29</v>
      </c>
      <c r="H80" s="4">
        <f t="shared" si="2"/>
        <v>0</v>
      </c>
      <c r="I80" s="11">
        <f t="shared" si="3"/>
        <v>1</v>
      </c>
    </row>
    <row r="81" spans="1:9" outlineLevel="7">
      <c r="A81" s="5" t="s">
        <v>49</v>
      </c>
      <c r="B81" s="6" t="s">
        <v>8</v>
      </c>
      <c r="C81" s="6" t="s">
        <v>92</v>
      </c>
      <c r="D81" s="6" t="s">
        <v>98</v>
      </c>
      <c r="E81" s="6" t="s">
        <v>50</v>
      </c>
      <c r="F81" s="7">
        <v>95821.29</v>
      </c>
      <c r="G81" s="7">
        <v>95821.29</v>
      </c>
      <c r="H81" s="4">
        <f t="shared" si="2"/>
        <v>0</v>
      </c>
      <c r="I81" s="11">
        <f t="shared" si="3"/>
        <v>1</v>
      </c>
    </row>
    <row r="82" spans="1:9" ht="22.5" outlineLevel="4">
      <c r="A82" s="2" t="s">
        <v>99</v>
      </c>
      <c r="B82" s="3" t="s">
        <v>8</v>
      </c>
      <c r="C82" s="3" t="s">
        <v>92</v>
      </c>
      <c r="D82" s="3" t="s">
        <v>100</v>
      </c>
      <c r="E82" s="3"/>
      <c r="F82" s="4">
        <v>10360.64</v>
      </c>
      <c r="G82" s="4">
        <v>0</v>
      </c>
      <c r="H82" s="4">
        <f t="shared" si="2"/>
        <v>10360.64</v>
      </c>
      <c r="I82" s="11">
        <f t="shared" si="3"/>
        <v>0</v>
      </c>
    </row>
    <row r="83" spans="1:9" outlineLevel="7">
      <c r="A83" s="5" t="s">
        <v>25</v>
      </c>
      <c r="B83" s="6" t="s">
        <v>8</v>
      </c>
      <c r="C83" s="6" t="s">
        <v>92</v>
      </c>
      <c r="D83" s="6" t="s">
        <v>100</v>
      </c>
      <c r="E83" s="6" t="s">
        <v>26</v>
      </c>
      <c r="F83" s="7">
        <v>994482</v>
      </c>
      <c r="G83" s="7">
        <v>994482</v>
      </c>
      <c r="H83" s="4">
        <f t="shared" si="2"/>
        <v>0</v>
      </c>
      <c r="I83" s="11">
        <f t="shared" si="3"/>
        <v>1</v>
      </c>
    </row>
    <row r="84" spans="1:9" outlineLevel="7">
      <c r="A84" s="5" t="s">
        <v>49</v>
      </c>
      <c r="B84" s="6" t="s">
        <v>8</v>
      </c>
      <c r="C84" s="6" t="s">
        <v>92</v>
      </c>
      <c r="D84" s="6" t="s">
        <v>100</v>
      </c>
      <c r="E84" s="6" t="s">
        <v>50</v>
      </c>
      <c r="F84" s="4">
        <v>10360.64</v>
      </c>
      <c r="G84" s="7">
        <v>0</v>
      </c>
      <c r="H84" s="4">
        <f t="shared" si="2"/>
        <v>10360.64</v>
      </c>
      <c r="I84" s="11">
        <f t="shared" si="3"/>
        <v>0</v>
      </c>
    </row>
    <row r="85" spans="1:9" ht="22.5" outlineLevel="2">
      <c r="A85" s="2" t="s">
        <v>101</v>
      </c>
      <c r="B85" s="3" t="s">
        <v>8</v>
      </c>
      <c r="C85" s="3" t="s">
        <v>102</v>
      </c>
      <c r="D85" s="3"/>
      <c r="E85" s="3"/>
      <c r="F85" s="4">
        <v>10000</v>
      </c>
      <c r="G85" s="4">
        <v>0</v>
      </c>
      <c r="H85" s="4">
        <f t="shared" si="2"/>
        <v>10000</v>
      </c>
      <c r="I85" s="11">
        <f t="shared" si="3"/>
        <v>0</v>
      </c>
    </row>
    <row r="86" spans="1:9" ht="22.5" outlineLevel="3">
      <c r="A86" s="2" t="s">
        <v>31</v>
      </c>
      <c r="B86" s="3" t="s">
        <v>8</v>
      </c>
      <c r="C86" s="3" t="s">
        <v>102</v>
      </c>
      <c r="D86" s="3" t="s">
        <v>32</v>
      </c>
      <c r="E86" s="3"/>
      <c r="F86" s="4">
        <v>10000</v>
      </c>
      <c r="G86" s="4">
        <v>0</v>
      </c>
      <c r="H86" s="4">
        <f t="shared" si="2"/>
        <v>10000</v>
      </c>
      <c r="I86" s="11">
        <f t="shared" si="3"/>
        <v>0</v>
      </c>
    </row>
    <row r="87" spans="1:9" ht="22.5" outlineLevel="4">
      <c r="A87" s="2" t="s">
        <v>103</v>
      </c>
      <c r="B87" s="3" t="s">
        <v>8</v>
      </c>
      <c r="C87" s="3" t="s">
        <v>102</v>
      </c>
      <c r="D87" s="3" t="s">
        <v>104</v>
      </c>
      <c r="E87" s="3"/>
      <c r="F87" s="4">
        <v>10000</v>
      </c>
      <c r="G87" s="4">
        <v>0</v>
      </c>
      <c r="H87" s="4">
        <f t="shared" si="2"/>
        <v>10000</v>
      </c>
      <c r="I87" s="11">
        <f t="shared" si="3"/>
        <v>0</v>
      </c>
    </row>
    <row r="88" spans="1:9" outlineLevel="7">
      <c r="A88" s="5" t="s">
        <v>25</v>
      </c>
      <c r="B88" s="6" t="s">
        <v>8</v>
      </c>
      <c r="C88" s="6" t="s">
        <v>102</v>
      </c>
      <c r="D88" s="6" t="s">
        <v>104</v>
      </c>
      <c r="E88" s="6" t="s">
        <v>26</v>
      </c>
      <c r="F88" s="4">
        <v>10000</v>
      </c>
      <c r="G88" s="7">
        <v>0</v>
      </c>
      <c r="H88" s="4">
        <f t="shared" si="2"/>
        <v>10000</v>
      </c>
      <c r="I88" s="11">
        <f t="shared" si="3"/>
        <v>0</v>
      </c>
    </row>
    <row r="89" spans="1:9" outlineLevel="1">
      <c r="A89" s="2" t="s">
        <v>105</v>
      </c>
      <c r="B89" s="3" t="s">
        <v>8</v>
      </c>
      <c r="C89" s="3" t="s">
        <v>106</v>
      </c>
      <c r="D89" s="3"/>
      <c r="E89" s="3"/>
      <c r="F89" s="4">
        <v>1274226</v>
      </c>
      <c r="G89" s="4">
        <v>297848.03000000003</v>
      </c>
      <c r="H89" s="4">
        <f t="shared" si="2"/>
        <v>976377.97</v>
      </c>
      <c r="I89" s="11">
        <f t="shared" si="3"/>
        <v>0.23374819694465504</v>
      </c>
    </row>
    <row r="90" spans="1:9" outlineLevel="2">
      <c r="A90" s="2" t="s">
        <v>107</v>
      </c>
      <c r="B90" s="3" t="s">
        <v>8</v>
      </c>
      <c r="C90" s="3" t="s">
        <v>108</v>
      </c>
      <c r="D90" s="3"/>
      <c r="E90" s="3"/>
      <c r="F90" s="4">
        <v>1274226</v>
      </c>
      <c r="G90" s="4">
        <v>297848.03000000003</v>
      </c>
      <c r="H90" s="4">
        <f t="shared" si="2"/>
        <v>976377.97</v>
      </c>
      <c r="I90" s="11">
        <f t="shared" si="3"/>
        <v>0.23374819694465504</v>
      </c>
    </row>
    <row r="91" spans="1:9" ht="45" outlineLevel="3">
      <c r="A91" s="2" t="s">
        <v>109</v>
      </c>
      <c r="B91" s="3" t="s">
        <v>8</v>
      </c>
      <c r="C91" s="3" t="s">
        <v>108</v>
      </c>
      <c r="D91" s="3" t="s">
        <v>110</v>
      </c>
      <c r="E91" s="3"/>
      <c r="F91" s="4">
        <v>1274226</v>
      </c>
      <c r="G91" s="4">
        <v>297848.03000000003</v>
      </c>
      <c r="H91" s="4">
        <f t="shared" si="2"/>
        <v>976377.97</v>
      </c>
      <c r="I91" s="11">
        <f t="shared" si="3"/>
        <v>0.23374819694465504</v>
      </c>
    </row>
    <row r="92" spans="1:9" outlineLevel="4">
      <c r="A92" s="2" t="s">
        <v>111</v>
      </c>
      <c r="B92" s="3" t="s">
        <v>8</v>
      </c>
      <c r="C92" s="3" t="s">
        <v>108</v>
      </c>
      <c r="D92" s="3" t="s">
        <v>112</v>
      </c>
      <c r="E92" s="3"/>
      <c r="F92" s="4">
        <v>192000</v>
      </c>
      <c r="G92" s="4">
        <v>171979</v>
      </c>
      <c r="H92" s="4">
        <f t="shared" si="2"/>
        <v>20021</v>
      </c>
      <c r="I92" s="11">
        <f t="shared" si="3"/>
        <v>0.89572395833333329</v>
      </c>
    </row>
    <row r="93" spans="1:9" outlineLevel="7">
      <c r="A93" s="5" t="s">
        <v>25</v>
      </c>
      <c r="B93" s="6" t="s">
        <v>8</v>
      </c>
      <c r="C93" s="6" t="s">
        <v>108</v>
      </c>
      <c r="D93" s="6" t="s">
        <v>112</v>
      </c>
      <c r="E93" s="6" t="s">
        <v>26</v>
      </c>
      <c r="F93" s="4">
        <v>192000</v>
      </c>
      <c r="G93" s="4">
        <v>171979</v>
      </c>
      <c r="H93" s="4">
        <f t="shared" si="2"/>
        <v>20021</v>
      </c>
      <c r="I93" s="11">
        <f t="shared" si="3"/>
        <v>0.89572395833333329</v>
      </c>
    </row>
    <row r="94" spans="1:9" outlineLevel="4">
      <c r="A94" s="2" t="s">
        <v>113</v>
      </c>
      <c r="B94" s="3" t="s">
        <v>8</v>
      </c>
      <c r="C94" s="3" t="s">
        <v>108</v>
      </c>
      <c r="D94" s="3" t="s">
        <v>114</v>
      </c>
      <c r="E94" s="3"/>
      <c r="F94" s="4">
        <v>735483</v>
      </c>
      <c r="G94" s="4">
        <v>111884.03</v>
      </c>
      <c r="H94" s="4">
        <f t="shared" si="2"/>
        <v>623598.97</v>
      </c>
      <c r="I94" s="11">
        <f t="shared" si="3"/>
        <v>0.15212320339151278</v>
      </c>
    </row>
    <row r="95" spans="1:9" outlineLevel="7">
      <c r="A95" s="5" t="s">
        <v>25</v>
      </c>
      <c r="B95" s="6" t="s">
        <v>8</v>
      </c>
      <c r="C95" s="6" t="s">
        <v>108</v>
      </c>
      <c r="D95" s="6" t="s">
        <v>114</v>
      </c>
      <c r="E95" s="6" t="s">
        <v>26</v>
      </c>
      <c r="F95" s="7">
        <v>585483</v>
      </c>
      <c r="G95" s="7">
        <v>5966.71</v>
      </c>
      <c r="H95" s="4">
        <f t="shared" si="2"/>
        <v>579516.29</v>
      </c>
      <c r="I95" s="11">
        <f t="shared" si="3"/>
        <v>1.0191090091428786E-2</v>
      </c>
    </row>
    <row r="96" spans="1:9" outlineLevel="7">
      <c r="A96" s="5" t="s">
        <v>27</v>
      </c>
      <c r="B96" s="6" t="s">
        <v>8</v>
      </c>
      <c r="C96" s="6" t="s">
        <v>108</v>
      </c>
      <c r="D96" s="6" t="s">
        <v>114</v>
      </c>
      <c r="E96" s="6" t="s">
        <v>28</v>
      </c>
      <c r="F96" s="7">
        <v>150000</v>
      </c>
      <c r="G96" s="7">
        <v>105917.32</v>
      </c>
      <c r="H96" s="4">
        <f t="shared" si="2"/>
        <v>44082.679999999993</v>
      </c>
      <c r="I96" s="11">
        <f t="shared" si="3"/>
        <v>0.70611546666666669</v>
      </c>
    </row>
    <row r="97" spans="1:9" outlineLevel="4">
      <c r="A97" s="2" t="s">
        <v>115</v>
      </c>
      <c r="B97" s="3" t="s">
        <v>8</v>
      </c>
      <c r="C97" s="3" t="s">
        <v>108</v>
      </c>
      <c r="D97" s="3" t="s">
        <v>116</v>
      </c>
      <c r="E97" s="3"/>
      <c r="F97" s="4">
        <v>323493</v>
      </c>
      <c r="G97" s="4">
        <v>13985</v>
      </c>
      <c r="H97" s="4">
        <f t="shared" si="2"/>
        <v>309508</v>
      </c>
      <c r="I97" s="11">
        <f t="shared" si="3"/>
        <v>4.3231229114694909E-2</v>
      </c>
    </row>
    <row r="98" spans="1:9" outlineLevel="7">
      <c r="A98" s="5" t="s">
        <v>25</v>
      </c>
      <c r="B98" s="6" t="s">
        <v>8</v>
      </c>
      <c r="C98" s="6" t="s">
        <v>108</v>
      </c>
      <c r="D98" s="6" t="s">
        <v>116</v>
      </c>
      <c r="E98" s="6" t="s">
        <v>26</v>
      </c>
      <c r="F98" s="4">
        <v>323493</v>
      </c>
      <c r="G98" s="4">
        <v>13985</v>
      </c>
      <c r="H98" s="4">
        <f t="shared" si="2"/>
        <v>309508</v>
      </c>
      <c r="I98" s="11">
        <f t="shared" si="3"/>
        <v>4.3231229114694909E-2</v>
      </c>
    </row>
    <row r="99" spans="1:9" ht="33.75" outlineLevel="4">
      <c r="A99" s="2" t="s">
        <v>117</v>
      </c>
      <c r="B99" s="3" t="s">
        <v>8</v>
      </c>
      <c r="C99" s="3" t="s">
        <v>108</v>
      </c>
      <c r="D99" s="3" t="s">
        <v>118</v>
      </c>
      <c r="E99" s="3"/>
      <c r="F99" s="4">
        <v>9000</v>
      </c>
      <c r="G99" s="4">
        <v>0</v>
      </c>
      <c r="H99" s="4">
        <f t="shared" si="2"/>
        <v>9000</v>
      </c>
      <c r="I99" s="11">
        <f t="shared" si="3"/>
        <v>0</v>
      </c>
    </row>
    <row r="100" spans="1:9" ht="22.5" outlineLevel="7">
      <c r="A100" s="5" t="s">
        <v>35</v>
      </c>
      <c r="B100" s="6" t="s">
        <v>8</v>
      </c>
      <c r="C100" s="6" t="s">
        <v>108</v>
      </c>
      <c r="D100" s="6" t="s">
        <v>118</v>
      </c>
      <c r="E100" s="6" t="s">
        <v>36</v>
      </c>
      <c r="F100" s="7">
        <v>9000</v>
      </c>
      <c r="G100" s="7">
        <v>0</v>
      </c>
      <c r="H100" s="4">
        <f t="shared" si="2"/>
        <v>9000</v>
      </c>
      <c r="I100" s="11">
        <f t="shared" si="3"/>
        <v>0</v>
      </c>
    </row>
    <row r="101" spans="1:9" ht="22.5" outlineLevel="3">
      <c r="A101" s="2" t="s">
        <v>31</v>
      </c>
      <c r="B101" s="3" t="s">
        <v>8</v>
      </c>
      <c r="C101" s="3" t="s">
        <v>108</v>
      </c>
      <c r="D101" s="3" t="s">
        <v>32</v>
      </c>
      <c r="E101" s="3"/>
      <c r="F101" s="4">
        <v>14250</v>
      </c>
      <c r="G101" s="4">
        <v>0</v>
      </c>
      <c r="H101" s="4">
        <f t="shared" si="2"/>
        <v>14250</v>
      </c>
      <c r="I101" s="11">
        <f t="shared" si="3"/>
        <v>0</v>
      </c>
    </row>
    <row r="102" spans="1:9" outlineLevel="4">
      <c r="A102" s="2" t="s">
        <v>119</v>
      </c>
      <c r="B102" s="3" t="s">
        <v>8</v>
      </c>
      <c r="C102" s="3" t="s">
        <v>108</v>
      </c>
      <c r="D102" s="3" t="s">
        <v>120</v>
      </c>
      <c r="E102" s="3"/>
      <c r="F102" s="4">
        <v>14250</v>
      </c>
      <c r="G102" s="4">
        <v>0</v>
      </c>
      <c r="H102" s="4">
        <f t="shared" si="2"/>
        <v>14250</v>
      </c>
      <c r="I102" s="11">
        <f t="shared" si="3"/>
        <v>0</v>
      </c>
    </row>
    <row r="103" spans="1:9" outlineLevel="7">
      <c r="A103" s="5" t="s">
        <v>25</v>
      </c>
      <c r="B103" s="6" t="s">
        <v>8</v>
      </c>
      <c r="C103" s="6" t="s">
        <v>108</v>
      </c>
      <c r="D103" s="6" t="s">
        <v>120</v>
      </c>
      <c r="E103" s="6" t="s">
        <v>26</v>
      </c>
      <c r="F103" s="7">
        <v>14250</v>
      </c>
      <c r="G103" s="7">
        <v>0</v>
      </c>
      <c r="H103" s="4">
        <f t="shared" si="2"/>
        <v>14250</v>
      </c>
      <c r="I103" s="11">
        <f t="shared" si="3"/>
        <v>0</v>
      </c>
    </row>
    <row r="104" spans="1:9" outlineLevel="1">
      <c r="A104" s="2" t="s">
        <v>121</v>
      </c>
      <c r="B104" s="3" t="s">
        <v>8</v>
      </c>
      <c r="C104" s="3" t="s">
        <v>122</v>
      </c>
      <c r="D104" s="3"/>
      <c r="E104" s="3"/>
      <c r="F104" s="4">
        <v>3120556</v>
      </c>
      <c r="G104" s="4">
        <v>592830.94999999995</v>
      </c>
      <c r="H104" s="4">
        <f t="shared" si="2"/>
        <v>2527725.0499999998</v>
      </c>
      <c r="I104" s="11">
        <f t="shared" si="3"/>
        <v>0.18997606516274662</v>
      </c>
    </row>
    <row r="105" spans="1:9" outlineLevel="2">
      <c r="A105" s="2" t="s">
        <v>123</v>
      </c>
      <c r="B105" s="3" t="s">
        <v>8</v>
      </c>
      <c r="C105" s="3" t="s">
        <v>124</v>
      </c>
      <c r="D105" s="3"/>
      <c r="E105" s="3"/>
      <c r="F105" s="4">
        <v>3120556</v>
      </c>
      <c r="G105" s="4">
        <v>592830.94999999995</v>
      </c>
      <c r="H105" s="4">
        <f t="shared" si="2"/>
        <v>2527725.0499999998</v>
      </c>
      <c r="I105" s="11">
        <f t="shared" si="3"/>
        <v>0.18997606516274662</v>
      </c>
    </row>
    <row r="106" spans="1:9" ht="33.75" outlineLevel="3">
      <c r="A106" s="2" t="s">
        <v>125</v>
      </c>
      <c r="B106" s="3" t="s">
        <v>8</v>
      </c>
      <c r="C106" s="3" t="s">
        <v>124</v>
      </c>
      <c r="D106" s="3" t="s">
        <v>126</v>
      </c>
      <c r="E106" s="3"/>
      <c r="F106" s="4">
        <v>3120556</v>
      </c>
      <c r="G106" s="4">
        <v>592830.94999999995</v>
      </c>
      <c r="H106" s="4">
        <f t="shared" si="2"/>
        <v>2527725.0499999998</v>
      </c>
      <c r="I106" s="11">
        <f t="shared" si="3"/>
        <v>0.18997606516274662</v>
      </c>
    </row>
    <row r="107" spans="1:9" ht="22.5" outlineLevel="4">
      <c r="A107" s="2" t="s">
        <v>59</v>
      </c>
      <c r="B107" s="3" t="s">
        <v>8</v>
      </c>
      <c r="C107" s="3" t="s">
        <v>124</v>
      </c>
      <c r="D107" s="3" t="s">
        <v>127</v>
      </c>
      <c r="E107" s="3"/>
      <c r="F107" s="4">
        <v>3110556</v>
      </c>
      <c r="G107" s="4">
        <v>592830.92000000004</v>
      </c>
      <c r="H107" s="4">
        <f t="shared" si="2"/>
        <v>2517725.08</v>
      </c>
      <c r="I107" s="11">
        <f t="shared" si="3"/>
        <v>0.1905868018450721</v>
      </c>
    </row>
    <row r="108" spans="1:9" outlineLevel="7">
      <c r="A108" s="5" t="s">
        <v>61</v>
      </c>
      <c r="B108" s="6" t="s">
        <v>8</v>
      </c>
      <c r="C108" s="6" t="s">
        <v>124</v>
      </c>
      <c r="D108" s="6" t="s">
        <v>127</v>
      </c>
      <c r="E108" s="6" t="s">
        <v>62</v>
      </c>
      <c r="F108" s="7">
        <v>2000106</v>
      </c>
      <c r="G108" s="7">
        <v>356390.96</v>
      </c>
      <c r="H108" s="4">
        <f t="shared" si="2"/>
        <v>1643715.04</v>
      </c>
      <c r="I108" s="11">
        <f t="shared" si="3"/>
        <v>0.17818603614008457</v>
      </c>
    </row>
    <row r="109" spans="1:9" ht="45" outlineLevel="7">
      <c r="A109" s="5" t="s">
        <v>63</v>
      </c>
      <c r="B109" s="6" t="s">
        <v>8</v>
      </c>
      <c r="C109" s="6" t="s">
        <v>124</v>
      </c>
      <c r="D109" s="6" t="s">
        <v>127</v>
      </c>
      <c r="E109" s="6" t="s">
        <v>64</v>
      </c>
      <c r="F109" s="7">
        <v>600000</v>
      </c>
      <c r="G109" s="7">
        <v>92077.08</v>
      </c>
      <c r="H109" s="4">
        <f t="shared" si="2"/>
        <v>507922.92</v>
      </c>
      <c r="I109" s="11">
        <f t="shared" si="3"/>
        <v>0.15346180000000001</v>
      </c>
    </row>
    <row r="110" spans="1:9" ht="33.75" outlineLevel="7">
      <c r="A110" s="5" t="s">
        <v>128</v>
      </c>
      <c r="B110" s="6" t="s">
        <v>8</v>
      </c>
      <c r="C110" s="6" t="s">
        <v>124</v>
      </c>
      <c r="D110" s="6" t="s">
        <v>127</v>
      </c>
      <c r="E110" s="6" t="s">
        <v>129</v>
      </c>
      <c r="F110" s="7">
        <v>4000</v>
      </c>
      <c r="G110" s="7">
        <v>4000</v>
      </c>
      <c r="H110" s="4">
        <f t="shared" si="2"/>
        <v>0</v>
      </c>
      <c r="I110" s="11">
        <f t="shared" si="3"/>
        <v>1</v>
      </c>
    </row>
    <row r="111" spans="1:9" outlineLevel="7">
      <c r="A111" s="5" t="s">
        <v>25</v>
      </c>
      <c r="B111" s="6" t="s">
        <v>8</v>
      </c>
      <c r="C111" s="6" t="s">
        <v>124</v>
      </c>
      <c r="D111" s="6" t="s">
        <v>127</v>
      </c>
      <c r="E111" s="6" t="s">
        <v>26</v>
      </c>
      <c r="F111" s="7">
        <v>465450</v>
      </c>
      <c r="G111" s="7">
        <v>140007.09</v>
      </c>
      <c r="H111" s="4">
        <f t="shared" si="2"/>
        <v>325442.91000000003</v>
      </c>
      <c r="I111" s="11">
        <f t="shared" si="3"/>
        <v>0.30079941991621012</v>
      </c>
    </row>
    <row r="112" spans="1:9" outlineLevel="7">
      <c r="A112" s="5" t="s">
        <v>27</v>
      </c>
      <c r="B112" s="6" t="s">
        <v>8</v>
      </c>
      <c r="C112" s="6" t="s">
        <v>124</v>
      </c>
      <c r="D112" s="6" t="s">
        <v>127</v>
      </c>
      <c r="E112" s="6" t="s">
        <v>28</v>
      </c>
      <c r="F112" s="7">
        <v>45000</v>
      </c>
      <c r="G112" s="7">
        <v>4355.72</v>
      </c>
      <c r="H112" s="4">
        <f t="shared" si="2"/>
        <v>40644.28</v>
      </c>
      <c r="I112" s="11">
        <f t="shared" si="3"/>
        <v>9.6793777777777784E-2</v>
      </c>
    </row>
    <row r="113" spans="1:9" ht="22.5" outlineLevel="4">
      <c r="A113" s="2" t="s">
        <v>130</v>
      </c>
      <c r="B113" s="3" t="s">
        <v>8</v>
      </c>
      <c r="C113" s="3" t="s">
        <v>124</v>
      </c>
      <c r="D113" s="3" t="s">
        <v>131</v>
      </c>
      <c r="E113" s="3"/>
      <c r="F113" s="4">
        <v>4000</v>
      </c>
      <c r="G113" s="4">
        <v>0</v>
      </c>
      <c r="H113" s="4">
        <f t="shared" si="2"/>
        <v>4000</v>
      </c>
      <c r="I113" s="11">
        <f t="shared" si="3"/>
        <v>0</v>
      </c>
    </row>
    <row r="114" spans="1:9" ht="22.5" outlineLevel="7">
      <c r="A114" s="5" t="s">
        <v>35</v>
      </c>
      <c r="B114" s="6" t="s">
        <v>8</v>
      </c>
      <c r="C114" s="6" t="s">
        <v>124</v>
      </c>
      <c r="D114" s="6" t="s">
        <v>131</v>
      </c>
      <c r="E114" s="6" t="s">
        <v>36</v>
      </c>
      <c r="F114" s="7">
        <v>4000</v>
      </c>
      <c r="G114" s="7">
        <v>0</v>
      </c>
      <c r="H114" s="4">
        <f t="shared" si="2"/>
        <v>4000</v>
      </c>
      <c r="I114" s="11">
        <f t="shared" si="3"/>
        <v>0</v>
      </c>
    </row>
    <row r="115" spans="1:9" ht="22.5" outlineLevel="4">
      <c r="A115" s="2" t="s">
        <v>37</v>
      </c>
      <c r="B115" s="3" t="s">
        <v>8</v>
      </c>
      <c r="C115" s="3" t="s">
        <v>124</v>
      </c>
      <c r="D115" s="3" t="s">
        <v>132</v>
      </c>
      <c r="E115" s="3"/>
      <c r="F115" s="4">
        <v>6000</v>
      </c>
      <c r="G115" s="4">
        <v>0</v>
      </c>
      <c r="H115" s="4">
        <f t="shared" si="2"/>
        <v>6000</v>
      </c>
      <c r="I115" s="11">
        <f t="shared" si="3"/>
        <v>0</v>
      </c>
    </row>
    <row r="116" spans="1:9" outlineLevel="7">
      <c r="A116" s="5" t="s">
        <v>41</v>
      </c>
      <c r="B116" s="6" t="s">
        <v>8</v>
      </c>
      <c r="C116" s="6" t="s">
        <v>124</v>
      </c>
      <c r="D116" s="6" t="s">
        <v>132</v>
      </c>
      <c r="E116" s="6" t="s">
        <v>42</v>
      </c>
      <c r="F116" s="7">
        <v>6000</v>
      </c>
      <c r="G116" s="7">
        <v>0</v>
      </c>
      <c r="H116" s="4">
        <f t="shared" si="2"/>
        <v>6000</v>
      </c>
      <c r="I116" s="11">
        <f t="shared" si="3"/>
        <v>0</v>
      </c>
    </row>
    <row r="117" spans="1:9">
      <c r="A117" s="8" t="s">
        <v>133</v>
      </c>
      <c r="B117" s="9"/>
      <c r="C117" s="9"/>
      <c r="D117" s="9"/>
      <c r="E117" s="9"/>
      <c r="F117" s="10">
        <v>12572864.5</v>
      </c>
      <c r="G117" s="10">
        <v>2329903</v>
      </c>
      <c r="H117" s="4">
        <f t="shared" si="2"/>
        <v>10242961.5</v>
      </c>
      <c r="I117" s="11">
        <f t="shared" si="3"/>
        <v>0.18531202654733137</v>
      </c>
    </row>
  </sheetData>
  <mergeCells count="3">
    <mergeCell ref="A6:I6"/>
    <mergeCell ref="A7:I7"/>
    <mergeCell ref="A8:I8"/>
  </mergeCells>
  <pageMargins left="0.35433070866141736" right="0.35433070866141736" top="1.1811023622047245" bottom="0.78740157480314965" header="0.51181102362204722" footer="0.51181102362204722"/>
  <pageSetup paperSize="9" orientation="landscape" r:id="rId1"/>
  <headerFooter alignWithMargins="0">
    <oddHeader>&amp;RПриложение 6к отчету об исполнении бюджетаСысоевского с\п за 2021 год</oddHeader>
    <oddFooter>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Бюджет!FIO</vt:lpstr>
      <vt:lpstr>Бюджет!LAST_CELL</vt:lpstr>
      <vt:lpstr>Бюджет!SIGN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rep:2.54.0.70</dc:description>
  <cp:lastModifiedBy>User</cp:lastModifiedBy>
  <cp:lastPrinted>2022-01-22T10:06:58Z</cp:lastPrinted>
  <dcterms:created xsi:type="dcterms:W3CDTF">2022-01-22T10:08:03Z</dcterms:created>
  <dcterms:modified xsi:type="dcterms:W3CDTF">2022-04-12T06:12:15Z</dcterms:modified>
</cp:coreProperties>
</file>