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Бюджет!$A$19</definedName>
    <definedName name="FIO" localSheetId="0">Бюджет!$F$19</definedName>
    <definedName name="LAST_CELL" localSheetId="0">Бюджет!$J$45</definedName>
    <definedName name="SIGN" localSheetId="0">Бюджет!$A$19:$H$20</definedName>
  </definedNames>
  <calcPr calcId="145621"/>
</workbook>
</file>

<file path=xl/calcChain.xml><?xml version="1.0" encoding="utf-8"?>
<calcChain xmlns="http://schemas.openxmlformats.org/spreadsheetml/2006/main">
  <c r="G40" i="1" l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</calcChain>
</file>

<file path=xl/sharedStrings.xml><?xml version="1.0" encoding="utf-8"?>
<sst xmlns="http://schemas.openxmlformats.org/spreadsheetml/2006/main" count="85" uniqueCount="54">
  <si>
    <t>руб.</t>
  </si>
  <si>
    <t>Наименование кода</t>
  </si>
  <si>
    <t>КЦСР</t>
  </si>
  <si>
    <t>КВР</t>
  </si>
  <si>
    <t>Ассигнования 2023 год</t>
  </si>
  <si>
    <t>50 0 00 00000</t>
  </si>
  <si>
    <t>Закупка товаров, работ и услуг для государственных нужд в рамках обеспечения безопасности населения</t>
  </si>
  <si>
    <t>50 0 00 20090</t>
  </si>
  <si>
    <t>Прочая закупка товаров, работ и услуг</t>
  </si>
  <si>
    <t>2 4 4</t>
  </si>
  <si>
    <t>51 0 00 00000</t>
  </si>
  <si>
    <t>Ремонт и содержание автомобильных дорог общего пользования</t>
  </si>
  <si>
    <t>51 0 00 20680</t>
  </si>
  <si>
    <t>Фонд оплаты труда учреждений</t>
  </si>
  <si>
    <t>1 1 1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</si>
  <si>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</si>
  <si>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1 1 9</t>
  </si>
  <si>
    <t>Закупка энергетических ресурсов</t>
  </si>
  <si>
    <t>2 4 7</t>
  </si>
  <si>
    <t>54 0 00 00000</t>
  </si>
  <si>
    <t>Уличное освещение</t>
  </si>
  <si>
    <t>54 0 00 20360</t>
  </si>
  <si>
    <t>Прочие мероприятия благоустройства</t>
  </si>
  <si>
    <t>54 0 00 20390</t>
  </si>
  <si>
    <t>Уплата налогов и сборов органами государственной власти и казёнными учреждениями</t>
  </si>
  <si>
    <t>54 0 00 80140</t>
  </si>
  <si>
    <t>Уплата налога на имущество организаций и земельного налога</t>
  </si>
  <si>
    <t>8 5 1</t>
  </si>
  <si>
    <t>86 0 00 00000</t>
  </si>
  <si>
    <t>Расходы на обеспечение деятельности (оказание услуг) казённых учреждений</t>
  </si>
  <si>
    <t>86 0 00 00590</t>
  </si>
  <si>
    <t>Уплата прочих налогов, сборов и иных платежей</t>
  </si>
  <si>
    <t>86 0 00 80150</t>
  </si>
  <si>
    <t>Уплата прочих налогов, сборов</t>
  </si>
  <si>
    <t>8 5 2</t>
  </si>
  <si>
    <t>Уплата иных платежей</t>
  </si>
  <si>
    <t>8 5 3</t>
  </si>
  <si>
    <t>Итого</t>
  </si>
  <si>
    <t xml:space="preserve">Исполнение бюджетных ассигнований на реализацию </t>
  </si>
  <si>
    <t>Исполнено</t>
  </si>
  <si>
    <t>Отклонение</t>
  </si>
  <si>
    <t>% испол-я</t>
  </si>
  <si>
    <t>1</t>
  </si>
  <si>
    <t>2</t>
  </si>
  <si>
    <t>3</t>
  </si>
  <si>
    <t>4</t>
  </si>
  <si>
    <t>5</t>
  </si>
  <si>
    <t>6</t>
  </si>
  <si>
    <t>7</t>
  </si>
  <si>
    <t>ведомственных целевых программ за 9 месяцев 2023 года</t>
  </si>
  <si>
    <t>Ведомственная целевая программа "Пожарная безопасность и защита населения на территории Сысоевскогосельского поселения от чрезвычайных ситуаций на 2023-2025 годы"</t>
  </si>
  <si>
    <t>Ведомственная целевая программа "Повышение безопасности дорожного движения на территории Сысоевского сельского поселения Суровикинского муниципального района на 2023-2025 годы "</t>
  </si>
  <si>
    <t>Ведомственная целевая программа "Благоустройство населённых пунктов Сысоевского сельского поселения на 2023-2025 годы"</t>
  </si>
  <si>
    <t>Ведомственная целевая программа "Культура Сысоевского сельского поселения на 2023-2025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</si>
</sst>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0"/>
      <name val="Arial"/>
    </font>
    <font>
      <sz val="10"/>
      <name val="Arial"/>
    </font>
    <font>
      <sz val="8.5"/>
      <name val="MS Sans Serif"/>
    </font>
    <font>
      <sz val="8"/>
      <name val="Arial Cyr"/>
    </font>
    <font>
      <b/>
      <sz val="8"/>
      <name val="Arial Cyr"/>
    </font>
    <font>
      <sz val="14.5"/>
      <name val="Times New Roman"/>
      <family val="1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wrapText="1"/>
    </xf>
    <xf numFmtId="49" fontId="4" fillId="0" borderId="2" xfId="0" applyNumberFormat="1" applyFont="1" applyBorder="1" applyAlignment="1" applyProtection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3" fillId="0" borderId="4" xfId="0" applyNumberFormat="1" applyFont="1" applyBorder="1" applyAlignment="1" applyProtection="1">
      <alignment horizontal="left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4" fontId="3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center"/>
    </xf>
    <xf numFmtId="4" fontId="4" fillId="0" borderId="3" xfId="0" applyNumberFormat="1" applyFont="1" applyBorder="1" applyAlignment="1" applyProtection="1">
      <alignment horizontal="right"/>
    </xf>
    <xf numFmtId="0" fontId="6" fillId="0" borderId="0" xfId="0" applyFont="1" applyAlignment="1">
      <alignment wrapText="1"/>
    </xf>
    <xf numFmtId="49" fontId="7" fillId="0" borderId="1" xfId="0" applyNumberFormat="1" applyFont="1" applyBorder="1" applyAlignment="1">
      <alignment horizontal="center" vertical="center" wrapText="1"/>
    </xf>
    <xf numFmtId="164" fontId="4" fillId="0" borderId="3" xfId="1" applyNumberFormat="1" applyFont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7:J40"/>
  <sheetViews>
    <sheetView showGridLines="0" tabSelected="1" topLeftCell="A4" workbookViewId="0">
      <selection activeCell="K40" sqref="K40"/>
    </sheetView>
  </sheetViews>
  <sheetFormatPr defaultRowHeight="12.75" customHeight="1" outlineLevelRow="4" x14ac:dyDescent="0.2"/>
  <cols>
    <col min="1" max="1" width="30.7109375" customWidth="1"/>
    <col min="2" max="2" width="20.7109375" customWidth="1"/>
    <col min="3" max="3" width="10.28515625" customWidth="1"/>
    <col min="4" max="7" width="15.42578125" customWidth="1"/>
    <col min="8" max="10" width="9.140625" customWidth="1"/>
  </cols>
  <sheetData>
    <row r="7" spans="1:10" ht="18" customHeight="1" x14ac:dyDescent="0.2">
      <c r="A7" s="15" t="s">
        <v>38</v>
      </c>
      <c r="B7" s="15"/>
      <c r="C7" s="15"/>
      <c r="D7" s="15"/>
      <c r="E7" s="15"/>
      <c r="F7" s="15"/>
      <c r="G7" s="15"/>
    </row>
    <row r="8" spans="1:10" ht="17.45" customHeight="1" x14ac:dyDescent="0.2">
      <c r="A8" s="15" t="s">
        <v>49</v>
      </c>
      <c r="B8" s="15"/>
      <c r="C8" s="15"/>
      <c r="D8" s="15"/>
      <c r="E8" s="15"/>
      <c r="F8" s="15"/>
      <c r="G8" s="15"/>
    </row>
    <row r="11" spans="1:10" ht="12.75" customHeight="1" x14ac:dyDescent="0.2">
      <c r="A11" s="12" t="s">
        <v>0</v>
      </c>
      <c r="B11" s="12"/>
      <c r="C11" s="12"/>
      <c r="D11" s="12"/>
      <c r="E11" s="12"/>
      <c r="F11" s="12"/>
      <c r="G11" s="12"/>
    </row>
    <row r="12" spans="1:10" ht="21" x14ac:dyDescent="0.2">
      <c r="A12" s="13" t="s">
        <v>1</v>
      </c>
      <c r="B12" s="13" t="s">
        <v>2</v>
      </c>
      <c r="C12" s="13" t="s">
        <v>3</v>
      </c>
      <c r="D12" s="13" t="s">
        <v>4</v>
      </c>
      <c r="E12" s="13" t="s">
        <v>39</v>
      </c>
      <c r="F12" s="13" t="s">
        <v>40</v>
      </c>
      <c r="G12" s="13" t="s">
        <v>41</v>
      </c>
      <c r="H12" s="2"/>
      <c r="I12" s="1"/>
      <c r="J12" s="1"/>
    </row>
    <row r="13" spans="1:10" x14ac:dyDescent="0.2">
      <c r="A13" s="13" t="s">
        <v>42</v>
      </c>
      <c r="B13" s="13" t="s">
        <v>43</v>
      </c>
      <c r="C13" s="13" t="s">
        <v>44</v>
      </c>
      <c r="D13" s="13" t="s">
        <v>45</v>
      </c>
      <c r="E13" s="13" t="s">
        <v>46</v>
      </c>
      <c r="F13" s="13" t="s">
        <v>47</v>
      </c>
      <c r="G13" s="13" t="s">
        <v>48</v>
      </c>
    </row>
    <row r="14" spans="1:10" ht="67.5" x14ac:dyDescent="0.2">
      <c r="A14" s="3" t="s">
        <v>50</v>
      </c>
      <c r="B14" s="4" t="s">
        <v>5</v>
      </c>
      <c r="C14" s="4"/>
      <c r="D14" s="5">
        <v>120000</v>
      </c>
      <c r="E14" s="5">
        <v>87600</v>
      </c>
      <c r="F14" s="5">
        <f>D14-E14</f>
        <v>32400</v>
      </c>
      <c r="G14" s="14">
        <f>E14/D14</f>
        <v>0.73</v>
      </c>
    </row>
    <row r="15" spans="1:10" ht="45" outlineLevel="1" x14ac:dyDescent="0.2">
      <c r="A15" s="3" t="s">
        <v>6</v>
      </c>
      <c r="B15" s="4" t="s">
        <v>7</v>
      </c>
      <c r="C15" s="4"/>
      <c r="D15" s="5">
        <v>120000</v>
      </c>
      <c r="E15" s="5">
        <v>87600</v>
      </c>
      <c r="F15" s="5">
        <f t="shared" ref="F15:F40" si="0">D15-E15</f>
        <v>32400</v>
      </c>
      <c r="G15" s="14">
        <f t="shared" ref="G15:G40" si="1">E15/D15</f>
        <v>0.73</v>
      </c>
    </row>
    <row r="16" spans="1:10" outlineLevel="4" x14ac:dyDescent="0.2">
      <c r="A16" s="6" t="s">
        <v>8</v>
      </c>
      <c r="B16" s="7" t="s">
        <v>7</v>
      </c>
      <c r="C16" s="7" t="s">
        <v>9</v>
      </c>
      <c r="D16" s="8">
        <v>120000</v>
      </c>
      <c r="E16" s="8">
        <v>87600</v>
      </c>
      <c r="F16" s="5">
        <f t="shared" si="0"/>
        <v>32400</v>
      </c>
      <c r="G16" s="14">
        <f t="shared" si="1"/>
        <v>0.73</v>
      </c>
    </row>
    <row r="17" spans="1:7" ht="78.75" x14ac:dyDescent="0.2">
      <c r="A17" s="3" t="s">
        <v>51</v>
      </c>
      <c r="B17" s="4" t="s">
        <v>10</v>
      </c>
      <c r="C17" s="4"/>
      <c r="D17" s="5">
        <v>3449607.38</v>
      </c>
      <c r="E17" s="5">
        <v>1877948.01</v>
      </c>
      <c r="F17" s="5">
        <f t="shared" si="0"/>
        <v>1571659.3699999999</v>
      </c>
      <c r="G17" s="14">
        <f t="shared" si="1"/>
        <v>0.54439471021771757</v>
      </c>
    </row>
    <row r="18" spans="1:7" ht="33.75" outlineLevel="1" x14ac:dyDescent="0.2">
      <c r="A18" s="3" t="s">
        <v>11</v>
      </c>
      <c r="B18" s="4" t="s">
        <v>12</v>
      </c>
      <c r="C18" s="4"/>
      <c r="D18" s="5">
        <v>3449607.38</v>
      </c>
      <c r="E18" s="5">
        <v>1877948.01</v>
      </c>
      <c r="F18" s="5">
        <f t="shared" si="0"/>
        <v>1571659.3699999999</v>
      </c>
      <c r="G18" s="14">
        <f t="shared" si="1"/>
        <v>0.54439471021771757</v>
      </c>
    </row>
    <row r="19" spans="1:7" outlineLevel="4" x14ac:dyDescent="0.2">
      <c r="A19" s="6" t="s">
        <v>13</v>
      </c>
      <c r="B19" s="7" t="s">
        <v>12</v>
      </c>
      <c r="C19" s="7" t="s">
        <v>14</v>
      </c>
      <c r="D19" s="8">
        <v>400000</v>
      </c>
      <c r="E19" s="8">
        <v>90739.07</v>
      </c>
      <c r="F19" s="5">
        <f t="shared" si="0"/>
        <v>309260.93</v>
      </c>
      <c r="G19" s="14">
        <f t="shared" si="1"/>
        <v>0.22684767500000003</v>
      </c>
    </row>
    <row r="20" spans="1:7" ht="56.25" outlineLevel="4" x14ac:dyDescent="0.2">
      <c r="A20" s="6" t="s">
        <v>15</v>
      </c>
      <c r="B20" s="7" t="s">
        <v>12</v>
      </c>
      <c r="C20" s="7" t="s">
        <v>16</v>
      </c>
      <c r="D20" s="8">
        <v>130000</v>
      </c>
      <c r="E20" s="8">
        <v>35102.44</v>
      </c>
      <c r="F20" s="5">
        <f t="shared" si="0"/>
        <v>94897.56</v>
      </c>
      <c r="G20" s="14">
        <f t="shared" si="1"/>
        <v>0.27001876923076923</v>
      </c>
    </row>
    <row r="21" spans="1:7" outlineLevel="4" x14ac:dyDescent="0.2">
      <c r="A21" s="6" t="s">
        <v>8</v>
      </c>
      <c r="B21" s="7" t="s">
        <v>12</v>
      </c>
      <c r="C21" s="7" t="s">
        <v>9</v>
      </c>
      <c r="D21" s="8">
        <v>2288186.96</v>
      </c>
      <c r="E21" s="8">
        <v>1434766.79</v>
      </c>
      <c r="F21" s="5">
        <f t="shared" si="0"/>
        <v>853420.16999999993</v>
      </c>
      <c r="G21" s="14">
        <f t="shared" si="1"/>
        <v>0.6270321503798798</v>
      </c>
    </row>
    <row r="22" spans="1:7" outlineLevel="4" x14ac:dyDescent="0.2">
      <c r="A22" s="6" t="s">
        <v>17</v>
      </c>
      <c r="B22" s="7" t="s">
        <v>12</v>
      </c>
      <c r="C22" s="7" t="s">
        <v>18</v>
      </c>
      <c r="D22" s="8">
        <v>631420.42000000004</v>
      </c>
      <c r="E22" s="8">
        <v>317339.71000000002</v>
      </c>
      <c r="F22" s="5">
        <f t="shared" si="0"/>
        <v>314080.71000000002</v>
      </c>
      <c r="G22" s="14">
        <f t="shared" si="1"/>
        <v>0.50258068942401324</v>
      </c>
    </row>
    <row r="23" spans="1:7" ht="45" x14ac:dyDescent="0.2">
      <c r="A23" s="3" t="s">
        <v>52</v>
      </c>
      <c r="B23" s="4" t="s">
        <v>19</v>
      </c>
      <c r="C23" s="4"/>
      <c r="D23" s="5">
        <v>287995.06</v>
      </c>
      <c r="E23" s="5">
        <v>225506.23</v>
      </c>
      <c r="F23" s="5">
        <f t="shared" si="0"/>
        <v>62488.829999999987</v>
      </c>
      <c r="G23" s="14">
        <f t="shared" si="1"/>
        <v>0.78302117404374927</v>
      </c>
    </row>
    <row r="24" spans="1:7" outlineLevel="1" x14ac:dyDescent="0.2">
      <c r="A24" s="3" t="s">
        <v>20</v>
      </c>
      <c r="B24" s="4" t="s">
        <v>21</v>
      </c>
      <c r="C24" s="4"/>
      <c r="D24" s="5">
        <v>58295.06</v>
      </c>
      <c r="E24" s="5">
        <v>4855.3</v>
      </c>
      <c r="F24" s="5">
        <f t="shared" si="0"/>
        <v>53439.759999999995</v>
      </c>
      <c r="G24" s="14">
        <f t="shared" si="1"/>
        <v>8.3288360969179895E-2</v>
      </c>
    </row>
    <row r="25" spans="1:7" outlineLevel="4" x14ac:dyDescent="0.2">
      <c r="A25" s="6" t="s">
        <v>8</v>
      </c>
      <c r="B25" s="7" t="s">
        <v>21</v>
      </c>
      <c r="C25" s="7" t="s">
        <v>9</v>
      </c>
      <c r="D25" s="8">
        <v>21954.06</v>
      </c>
      <c r="E25" s="8">
        <v>4855.3</v>
      </c>
      <c r="F25" s="5">
        <f t="shared" si="0"/>
        <v>17098.760000000002</v>
      </c>
      <c r="G25" s="14">
        <f t="shared" si="1"/>
        <v>0.22115727113800362</v>
      </c>
    </row>
    <row r="26" spans="1:7" outlineLevel="4" x14ac:dyDescent="0.2">
      <c r="A26" s="6" t="s">
        <v>17</v>
      </c>
      <c r="B26" s="7" t="s">
        <v>21</v>
      </c>
      <c r="C26" s="7" t="s">
        <v>18</v>
      </c>
      <c r="D26" s="8">
        <v>36341</v>
      </c>
      <c r="E26" s="8">
        <v>0</v>
      </c>
      <c r="F26" s="5">
        <f t="shared" si="0"/>
        <v>36341</v>
      </c>
      <c r="G26" s="14">
        <f t="shared" si="1"/>
        <v>0</v>
      </c>
    </row>
    <row r="27" spans="1:7" ht="22.5" outlineLevel="1" x14ac:dyDescent="0.2">
      <c r="A27" s="3" t="s">
        <v>22</v>
      </c>
      <c r="B27" s="4" t="s">
        <v>23</v>
      </c>
      <c r="C27" s="4"/>
      <c r="D27" s="5">
        <v>220700</v>
      </c>
      <c r="E27" s="5">
        <v>219834.93</v>
      </c>
      <c r="F27" s="5">
        <f t="shared" si="0"/>
        <v>865.07000000000698</v>
      </c>
      <c r="G27" s="14">
        <f t="shared" si="1"/>
        <v>0.99608033529678297</v>
      </c>
    </row>
    <row r="28" spans="1:7" outlineLevel="4" x14ac:dyDescent="0.2">
      <c r="A28" s="6" t="s">
        <v>8</v>
      </c>
      <c r="B28" s="7" t="s">
        <v>23</v>
      </c>
      <c r="C28" s="7" t="s">
        <v>9</v>
      </c>
      <c r="D28" s="8">
        <v>220700</v>
      </c>
      <c r="E28" s="8">
        <v>219834.93</v>
      </c>
      <c r="F28" s="5">
        <f t="shared" si="0"/>
        <v>865.07000000000698</v>
      </c>
      <c r="G28" s="14">
        <f t="shared" si="1"/>
        <v>0.99608033529678297</v>
      </c>
    </row>
    <row r="29" spans="1:7" ht="33.75" outlineLevel="1" x14ac:dyDescent="0.2">
      <c r="A29" s="3" t="s">
        <v>24</v>
      </c>
      <c r="B29" s="4" t="s">
        <v>25</v>
      </c>
      <c r="C29" s="4"/>
      <c r="D29" s="5">
        <v>9000</v>
      </c>
      <c r="E29" s="5">
        <v>816</v>
      </c>
      <c r="F29" s="5">
        <f t="shared" si="0"/>
        <v>8184</v>
      </c>
      <c r="G29" s="14">
        <f t="shared" si="1"/>
        <v>9.0666666666666673E-2</v>
      </c>
    </row>
    <row r="30" spans="1:7" ht="22.5" outlineLevel="4" x14ac:dyDescent="0.2">
      <c r="A30" s="6" t="s">
        <v>26</v>
      </c>
      <c r="B30" s="7" t="s">
        <v>25</v>
      </c>
      <c r="C30" s="7" t="s">
        <v>27</v>
      </c>
      <c r="D30" s="8">
        <v>9000</v>
      </c>
      <c r="E30" s="8">
        <v>816</v>
      </c>
      <c r="F30" s="5">
        <f t="shared" si="0"/>
        <v>8184</v>
      </c>
      <c r="G30" s="14">
        <f t="shared" si="1"/>
        <v>9.0666666666666673E-2</v>
      </c>
    </row>
    <row r="31" spans="1:7" ht="33.75" x14ac:dyDescent="0.2">
      <c r="A31" s="3" t="s">
        <v>53</v>
      </c>
      <c r="B31" s="4" t="s">
        <v>28</v>
      </c>
      <c r="C31" s="4"/>
      <c r="D31" s="5">
        <v>2392679</v>
      </c>
      <c r="E31" s="5">
        <v>1809102.55</v>
      </c>
      <c r="F31" s="5">
        <f t="shared" si="0"/>
        <v>583576.44999999995</v>
      </c>
      <c r="G31" s="14">
        <f t="shared" si="1"/>
        <v>0.75609914660512345</v>
      </c>
    </row>
    <row r="32" spans="1:7" ht="33.75" outlineLevel="1" x14ac:dyDescent="0.2">
      <c r="A32" s="3" t="s">
        <v>29</v>
      </c>
      <c r="B32" s="4" t="s">
        <v>30</v>
      </c>
      <c r="C32" s="4"/>
      <c r="D32" s="5">
        <v>2389179</v>
      </c>
      <c r="E32" s="5">
        <v>1805774.49</v>
      </c>
      <c r="F32" s="5">
        <f t="shared" si="0"/>
        <v>583404.51</v>
      </c>
      <c r="G32" s="14">
        <f t="shared" si="1"/>
        <v>0.75581381302949679</v>
      </c>
    </row>
    <row r="33" spans="1:7" outlineLevel="4" x14ac:dyDescent="0.2">
      <c r="A33" s="6" t="s">
        <v>13</v>
      </c>
      <c r="B33" s="7" t="s">
        <v>30</v>
      </c>
      <c r="C33" s="7" t="s">
        <v>14</v>
      </c>
      <c r="D33" s="8">
        <v>1530000</v>
      </c>
      <c r="E33" s="8">
        <v>1123586.02</v>
      </c>
      <c r="F33" s="5">
        <f t="shared" si="0"/>
        <v>406413.98</v>
      </c>
      <c r="G33" s="14">
        <f t="shared" si="1"/>
        <v>0.73436994771241826</v>
      </c>
    </row>
    <row r="34" spans="1:7" ht="56.25" outlineLevel="4" x14ac:dyDescent="0.2">
      <c r="A34" s="6" t="s">
        <v>15</v>
      </c>
      <c r="B34" s="7" t="s">
        <v>30</v>
      </c>
      <c r="C34" s="7" t="s">
        <v>16</v>
      </c>
      <c r="D34" s="8">
        <v>495000</v>
      </c>
      <c r="E34" s="8">
        <v>323075.58</v>
      </c>
      <c r="F34" s="5">
        <f t="shared" si="0"/>
        <v>171924.41999999998</v>
      </c>
      <c r="G34" s="14">
        <f t="shared" si="1"/>
        <v>0.65267793939393948</v>
      </c>
    </row>
    <row r="35" spans="1:7" outlineLevel="4" x14ac:dyDescent="0.2">
      <c r="A35" s="6" t="s">
        <v>8</v>
      </c>
      <c r="B35" s="7" t="s">
        <v>30</v>
      </c>
      <c r="C35" s="7" t="s">
        <v>9</v>
      </c>
      <c r="D35" s="8">
        <v>341879</v>
      </c>
      <c r="E35" s="8">
        <v>337004.3</v>
      </c>
      <c r="F35" s="5">
        <f t="shared" si="0"/>
        <v>4874.7000000000116</v>
      </c>
      <c r="G35" s="14">
        <f t="shared" si="1"/>
        <v>0.98574144653517759</v>
      </c>
    </row>
    <row r="36" spans="1:7" outlineLevel="4" x14ac:dyDescent="0.2">
      <c r="A36" s="6" t="s">
        <v>17</v>
      </c>
      <c r="B36" s="7" t="s">
        <v>30</v>
      </c>
      <c r="C36" s="7" t="s">
        <v>18</v>
      </c>
      <c r="D36" s="8">
        <v>22300</v>
      </c>
      <c r="E36" s="8">
        <v>22108.59</v>
      </c>
      <c r="F36" s="5">
        <f t="shared" si="0"/>
        <v>191.40999999999985</v>
      </c>
      <c r="G36" s="14">
        <f t="shared" si="1"/>
        <v>0.99141659192825116</v>
      </c>
    </row>
    <row r="37" spans="1:7" ht="22.5" outlineLevel="1" x14ac:dyDescent="0.2">
      <c r="A37" s="3" t="s">
        <v>31</v>
      </c>
      <c r="B37" s="4" t="s">
        <v>32</v>
      </c>
      <c r="C37" s="4"/>
      <c r="D37" s="5">
        <v>3500</v>
      </c>
      <c r="E37" s="5">
        <v>3328.06</v>
      </c>
      <c r="F37" s="5">
        <f t="shared" si="0"/>
        <v>171.94000000000005</v>
      </c>
      <c r="G37" s="14">
        <f t="shared" si="1"/>
        <v>0.95087428571428567</v>
      </c>
    </row>
    <row r="38" spans="1:7" outlineLevel="4" x14ac:dyDescent="0.2">
      <c r="A38" s="6" t="s">
        <v>33</v>
      </c>
      <c r="B38" s="7" t="s">
        <v>32</v>
      </c>
      <c r="C38" s="7" t="s">
        <v>34</v>
      </c>
      <c r="D38" s="8">
        <v>2000</v>
      </c>
      <c r="E38" s="8">
        <v>2000</v>
      </c>
      <c r="F38" s="5">
        <f t="shared" si="0"/>
        <v>0</v>
      </c>
      <c r="G38" s="14">
        <f t="shared" si="1"/>
        <v>1</v>
      </c>
    </row>
    <row r="39" spans="1:7" outlineLevel="4" x14ac:dyDescent="0.2">
      <c r="A39" s="6" t="s">
        <v>35</v>
      </c>
      <c r="B39" s="7" t="s">
        <v>32</v>
      </c>
      <c r="C39" s="7" t="s">
        <v>36</v>
      </c>
      <c r="D39" s="8">
        <v>1500</v>
      </c>
      <c r="E39" s="8">
        <v>1328.06</v>
      </c>
      <c r="F39" s="5">
        <f t="shared" si="0"/>
        <v>171.94000000000005</v>
      </c>
      <c r="G39" s="14">
        <f t="shared" si="1"/>
        <v>0.88537333333333335</v>
      </c>
    </row>
    <row r="40" spans="1:7" x14ac:dyDescent="0.2">
      <c r="A40" s="9" t="s">
        <v>37</v>
      </c>
      <c r="B40" s="10"/>
      <c r="C40" s="10"/>
      <c r="D40" s="11">
        <v>6250281.4400000004</v>
      </c>
      <c r="E40" s="11">
        <v>4000156.79</v>
      </c>
      <c r="F40" s="5">
        <f t="shared" si="0"/>
        <v>2250124.6500000004</v>
      </c>
      <c r="G40" s="14">
        <f t="shared" si="1"/>
        <v>0.63999626711209345</v>
      </c>
    </row>
  </sheetData>
  <mergeCells count="2">
    <mergeCell ref="A7:G7"/>
    <mergeCell ref="A8:G8"/>
  </mergeCells>
  <pageMargins left="0.74803149606299213" right="0.74803149606299213" top="0.98425196850393704" bottom="0.98425196850393704" header="0.51181102362204722" footer="0.51181102362204722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rep:2.55.0.339</dc:description>
  <cp:lastModifiedBy>Пользователь</cp:lastModifiedBy>
  <dcterms:created xsi:type="dcterms:W3CDTF">2023-10-10T10:34:41Z</dcterms:created>
  <dcterms:modified xsi:type="dcterms:W3CDTF">2023-10-17T07:51:27Z</dcterms:modified>
</cp:coreProperties>
</file>