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Бюджет!$A$12:$H$123</definedName>
    <definedName name="APPT" localSheetId="0">Бюджет!$A$19</definedName>
    <definedName name="FIO" localSheetId="0">Бюджет!$F$19</definedName>
    <definedName name="LAST_CELL" localSheetId="0">Бюджет!$J$128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H122" i="1" l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1" i="1"/>
  <c r="G91" i="1"/>
  <c r="H90" i="1"/>
  <c r="G90" i="1"/>
  <c r="H89" i="1"/>
  <c r="G89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5" i="1"/>
  <c r="G75" i="1"/>
  <c r="H74" i="1"/>
  <c r="G74" i="1"/>
  <c r="H73" i="1"/>
  <c r="G73" i="1"/>
  <c r="H71" i="1"/>
  <c r="G71" i="1"/>
  <c r="H70" i="1"/>
  <c r="G70" i="1"/>
  <c r="H69" i="1"/>
  <c r="G69" i="1"/>
  <c r="H66" i="1"/>
  <c r="G66" i="1"/>
  <c r="H65" i="1"/>
  <c r="G65" i="1"/>
  <c r="H64" i="1"/>
  <c r="G64" i="1"/>
  <c r="H63" i="1"/>
  <c r="G63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45" i="1"/>
  <c r="G45" i="1"/>
  <c r="H43" i="1"/>
  <c r="G43" i="1"/>
  <c r="H42" i="1"/>
  <c r="G42" i="1"/>
  <c r="H41" i="1"/>
  <c r="G41" i="1"/>
  <c r="H40" i="1"/>
  <c r="G40" i="1"/>
  <c r="H39" i="1"/>
  <c r="G39" i="1"/>
  <c r="H37" i="1"/>
  <c r="G37" i="1"/>
  <c r="H36" i="1"/>
  <c r="G36" i="1"/>
  <c r="H35" i="1"/>
  <c r="G35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</calcChain>
</file>

<file path=xl/sharedStrings.xml><?xml version="1.0" encoding="utf-8"?>
<sst xmlns="http://schemas.openxmlformats.org/spreadsheetml/2006/main" count="370" uniqueCount="146">
  <si>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</si>
  <si>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</si>
  <si>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</si>
  <si>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</si>
  <si>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</si>
  <si>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</si>
  <si>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</si>
  <si>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</si>
  <si>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</si>
  <si>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</si>
  <si>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</si>
  <si>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</si>
  <si>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</si>
  <si>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</si>
  <si>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</si>
  <si>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</si>
  <si>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</si>
  <si>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</si>
  <si>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</si>
  <si>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</si>
  <si>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</si>
  <si>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</si>
  <si>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</si>
  <si>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</si>
  <si>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</si>
  <si>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</si>
  <si>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</si>
  <si>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</si>
  <si>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</si>
  <si>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</si>
  <si>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</si>
  <si>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</si>
  <si>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</si>
  <si>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</si>
  <si>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</si>
  <si>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</si>
  <si>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</si>
  <si>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</si>
  <si>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</si>
  <si>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</si>
  <si>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</si>
  <si>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</si>
  <si>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</si>
  <si>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</si>
  <si>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</si>
  <si>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</si>
  <si>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</si>
  <si>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</si>
  <si>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</si>
  <si>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</si>
  <si>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</si>
  <si>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</si>
  <si>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</si>
  <si>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</si>
  <si>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</si>
  <si>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</si>
  <si>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</si>
  <si>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</si>
  <si>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</si>
  <si>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</si>
  <si>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</si>
  <si>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</si>
  <si>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</si>
  <si>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</si>
  <si>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</si>
  <si>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</si>
  <si>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</si>
  <si>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</si>
  <si>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</si>
  <si>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</si>
  <si>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</si>
  <si>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</si>
  <si>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</si>
  <si>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</si>
  <si>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</si>
  <si>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</si>
  <si>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</si>
  <si>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</si>
  <si>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</si>
  <si>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</si>
  <si>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</si>
  <si>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</si>
  <si>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</si>
  <si>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</si>
  <si>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</si>
  <si>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"Обеспечение безопасности населения сельских поселений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</si>
  <si>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</si>
  <si>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</si>
  <si>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</si>
  <si>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</si>
  <si>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</si>
  <si>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</si>
  <si>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</si>
  <si>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</si>
  <si>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</si>
  <si>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</si>
  <si>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</si>
  <si>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</si>
  <si>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Муниципальная программа "Повышение безопасности дорожного движения на территории сельских поселений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</si>
  <si>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</si>
  <si>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</si>
  <si>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</si>
  <si>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</si>
  <si>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</si>
  <si>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</si>
  <si>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</si>
  <si>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</si>
  <si>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</si>
  <si>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</si>
  <si>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</si>
  <si>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</si>
  <si>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</si>
  <si>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Муниципальная программа "Благоустройство населённых пунктов сельских поселений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</si>
  <si>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</si>
  <si>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</si>
  <si>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</si>
  <si>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</si>
  <si>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</si>
  <si>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</si>
  <si>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</si>
  <si>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</si>
  <si>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</si>
  <si>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</si>
  <si>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</si>
  <si>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</si>
  <si>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</si>
  <si>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</si>
  <si>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</si>
  <si>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</si>
  <si>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</si>
  <si>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Муниципальная программа "Сохранение и развитие культуры на территории сельских поселений Суровикинского муниципального района"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</si>
  <si>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</si>
  <si>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</si>
  <si>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</si>
  <si>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</si>
  <si>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</si>
  <si>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</si>
  <si>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</si>
  <si>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</si>
  <si>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>1</t>
  </si>
  <si>
    <t>2</t>
  </si>
  <si>
    <t>3</t>
  </si>
  <si>
    <t>4</t>
  </si>
  <si>
    <t>разделам и подразделам функциональной классификации</t>
  </si>
  <si>
    <t xml:space="preserve"> расходов бюджета  поселения за 1 полугодие 2024 года</t>
  </si>
  <si>
    <t>Распределение  расходов бюджета Сысоевского сельского поселения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</si>
</sst>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6:J123"/>
  <sheetViews>
    <sheetView showGridLines="0" tabSelected="1" workbookViewId="0">
      <selection activeCell="F11" sqref="F11:H123"/>
    </sheetView>
  </sheetViews>
  <sheetFormatPr defaultRowHeight="12.75" customHeight="1" outlineLevelRow="6" x14ac:dyDescent="0.2"/>
  <cols>
    <col min="1" max="1" width="30.7109375" customWidth="1"/>
    <col min="2" max="2" width="21.7109375" customWidth="1"/>
    <col min="3" max="3" width="20.7109375" hidden="1" customWidth="1"/>
    <col min="4" max="4" width="10.28515625" hidden="1" customWidth="1"/>
    <col min="5" max="5" width="26.28515625" customWidth="1"/>
    <col min="6" max="8" width="15.42578125" hidden="1" customWidth="1"/>
    <col min="9" max="10" width="9.140625" customWidth="1"/>
  </cols>
  <sheetData>
    <row r="6" spans="1:10" ht="12.75" customHeight="1" x14ac:dyDescent="0.25">
      <c r="A6" s="16" t="s">
        <v>145</v>
      </c>
      <c r="B6" s="16"/>
      <c r="C6" s="15"/>
      <c r="D6" s="15"/>
      <c r="E6" s="16"/>
      <c r="F6" s="16"/>
      <c r="G6" s="16"/>
      <c r="H6" s="16"/>
    </row>
    <row r="7" spans="1:10" ht="12.75" customHeight="1" x14ac:dyDescent="0.25">
      <c r="A7" s="16" t="s">
        <v>143</v>
      </c>
      <c r="B7" s="16"/>
      <c r="C7" s="15"/>
      <c r="D7" s="15"/>
      <c r="E7" s="16"/>
      <c r="F7" s="16"/>
      <c r="G7" s="16"/>
      <c r="H7" s="16"/>
    </row>
    <row r="8" spans="1:10" ht="12.75" customHeight="1" x14ac:dyDescent="0.25">
      <c r="A8" s="16" t="s">
        <v>144</v>
      </c>
      <c r="B8" s="16"/>
      <c r="C8" s="15"/>
      <c r="D8" s="15"/>
      <c r="E8" s="16"/>
      <c r="F8" s="16"/>
      <c r="G8" s="16"/>
      <c r="H8" s="16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/>
      <c r="G11" s="13"/>
      <c r="H11" s="13"/>
      <c r="I11" s="1"/>
      <c r="J11" s="1"/>
    </row>
    <row r="12" spans="1:10" x14ac:dyDescent="0.2">
      <c r="A12" s="13" t="s">
        <v>139</v>
      </c>
      <c r="B12" s="13" t="s">
        <v>140</v>
      </c>
      <c r="C12" s="13" t="s">
        <v>141</v>
      </c>
      <c r="D12" s="13" t="s">
        <v>142</v>
      </c>
      <c r="E12" s="13" t="s">
        <v>141</v>
      </c>
      <c r="F12" s="13"/>
      <c r="G12" s="13"/>
      <c r="H12" s="13"/>
    </row>
    <row r="13" spans="1:10" ht="22.5" x14ac:dyDescent="0.2">
      <c r="A13" s="2" t="s">
        <v>6</v>
      </c>
      <c r="B13" s="3" t="s">
        <v>7</v>
      </c>
      <c r="C13" s="3"/>
      <c r="D13" s="3"/>
      <c r="E13" s="4">
        <v>4739700</v>
      </c>
      <c r="F13" s="4"/>
      <c r="G13" s="4"/>
      <c r="H13" s="14"/>
    </row>
    <row r="14" spans="1:10" ht="45" outlineLevel="1" collapsed="1" x14ac:dyDescent="0.2">
      <c r="A14" s="2" t="s">
        <v>8</v>
      </c>
      <c r="B14" s="3" t="s">
        <v>9</v>
      </c>
      <c r="C14" s="3"/>
      <c r="D14" s="3"/>
      <c r="E14" s="4">
        <v>866000</v>
      </c>
      <c r="F14" s="4"/>
      <c r="G14" s="4"/>
      <c r="H14" s="14"/>
    </row>
    <row r="15" spans="1:10" ht="45" hidden="1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561925.29</v>
      </c>
      <c r="G15" s="4">
        <f t="shared" ref="G14:G77" si="0">E15-F15</f>
        <v>304074.70999999996</v>
      </c>
      <c r="H15" s="14">
        <f t="shared" ref="H14:H77" si="1">F15/E15</f>
        <v>0.64887446882217092</v>
      </c>
    </row>
    <row r="16" spans="1:10" hidden="1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561925.29</v>
      </c>
      <c r="G16" s="4">
        <f t="shared" si="0"/>
        <v>304074.70999999996</v>
      </c>
      <c r="H16" s="14">
        <f t="shared" si="1"/>
        <v>0.64887446882217092</v>
      </c>
    </row>
    <row r="17" spans="1:8" ht="22.5" hidden="1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468491.61</v>
      </c>
      <c r="G17" s="4">
        <f t="shared" si="0"/>
        <v>196508.39</v>
      </c>
      <c r="H17" s="14">
        <f t="shared" si="1"/>
        <v>0.70449866165413533</v>
      </c>
    </row>
    <row r="18" spans="1:8" ht="67.5" hidden="1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93433.68</v>
      </c>
      <c r="G18" s="4">
        <f t="shared" si="0"/>
        <v>107566.32</v>
      </c>
      <c r="H18" s="14">
        <f t="shared" si="1"/>
        <v>0.46484417910447756</v>
      </c>
    </row>
    <row r="19" spans="1:8" ht="67.5" outlineLevel="1" collapsed="1" x14ac:dyDescent="0.2">
      <c r="A19" s="2" t="s">
        <v>18</v>
      </c>
      <c r="B19" s="3" t="s">
        <v>19</v>
      </c>
      <c r="C19" s="3"/>
      <c r="D19" s="3"/>
      <c r="E19" s="4">
        <v>2017000</v>
      </c>
      <c r="F19" s="4"/>
      <c r="G19" s="4"/>
      <c r="H19" s="14"/>
    </row>
    <row r="20" spans="1:8" ht="45" hidden="1" outlineLevel="2" x14ac:dyDescent="0.2">
      <c r="A20" s="2" t="s">
        <v>10</v>
      </c>
      <c r="B20" s="3" t="s">
        <v>19</v>
      </c>
      <c r="C20" s="3" t="s">
        <v>11</v>
      </c>
      <c r="D20" s="3"/>
      <c r="E20" s="4">
        <v>2011500</v>
      </c>
      <c r="F20" s="4">
        <v>1050323.22</v>
      </c>
      <c r="G20" s="4">
        <f t="shared" si="0"/>
        <v>961176.78</v>
      </c>
      <c r="H20" s="14">
        <f t="shared" si="1"/>
        <v>0.52215919463087246</v>
      </c>
    </row>
    <row r="21" spans="1:8" ht="33.75" hidden="1" outlineLevel="3" x14ac:dyDescent="0.2">
      <c r="A21" s="2" t="s">
        <v>20</v>
      </c>
      <c r="B21" s="3" t="s">
        <v>19</v>
      </c>
      <c r="C21" s="3" t="s">
        <v>21</v>
      </c>
      <c r="D21" s="3"/>
      <c r="E21" s="4">
        <v>2007500</v>
      </c>
      <c r="F21" s="4">
        <v>1050323.22</v>
      </c>
      <c r="G21" s="4">
        <f t="shared" si="0"/>
        <v>957176.78</v>
      </c>
      <c r="H21" s="14">
        <f t="shared" si="1"/>
        <v>0.52319961145703608</v>
      </c>
    </row>
    <row r="22" spans="1:8" ht="22.5" hidden="1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1235000</v>
      </c>
      <c r="F22" s="7">
        <v>553655.27</v>
      </c>
      <c r="G22" s="4">
        <f t="shared" si="0"/>
        <v>681344.73</v>
      </c>
      <c r="H22" s="14">
        <f t="shared" si="1"/>
        <v>0.44830386234817815</v>
      </c>
    </row>
    <row r="23" spans="1:8" ht="45" hidden="1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  <c r="F23" s="7">
        <v>33530</v>
      </c>
      <c r="G23" s="4">
        <f t="shared" si="0"/>
        <v>970</v>
      </c>
      <c r="H23" s="14">
        <f t="shared" si="1"/>
        <v>0.97188405797101451</v>
      </c>
    </row>
    <row r="24" spans="1:8" ht="67.5" hidden="1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338500</v>
      </c>
      <c r="F24" s="7">
        <v>155255.88</v>
      </c>
      <c r="G24" s="4">
        <f t="shared" si="0"/>
        <v>183244.12</v>
      </c>
      <c r="H24" s="14">
        <f t="shared" si="1"/>
        <v>0.45865843426883313</v>
      </c>
    </row>
    <row r="25" spans="1:8" hidden="1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351000</v>
      </c>
      <c r="F25" s="7">
        <v>307882.07</v>
      </c>
      <c r="G25" s="4">
        <f t="shared" si="0"/>
        <v>43117.929999999993</v>
      </c>
      <c r="H25" s="14">
        <f t="shared" si="1"/>
        <v>0.87715689458689461</v>
      </c>
    </row>
    <row r="26" spans="1:8" hidden="1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48500</v>
      </c>
      <c r="F26" s="7">
        <v>0</v>
      </c>
      <c r="G26" s="4">
        <f t="shared" si="0"/>
        <v>48500</v>
      </c>
      <c r="H26" s="14">
        <f t="shared" si="1"/>
        <v>0</v>
      </c>
    </row>
    <row r="27" spans="1:8" ht="45" hidden="1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  <c r="F27" s="4">
        <v>0</v>
      </c>
      <c r="G27" s="4">
        <f t="shared" si="0"/>
        <v>4000</v>
      </c>
      <c r="H27" s="14">
        <f t="shared" si="1"/>
        <v>0</v>
      </c>
    </row>
    <row r="28" spans="1:8" hidden="1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  <c r="F28" s="7">
        <v>0</v>
      </c>
      <c r="G28" s="4">
        <f t="shared" si="0"/>
        <v>4000</v>
      </c>
      <c r="H28" s="14">
        <f t="shared" si="1"/>
        <v>0</v>
      </c>
    </row>
    <row r="29" spans="1:8" ht="33.75" hidden="1" outlineLevel="2" x14ac:dyDescent="0.2">
      <c r="A29" s="2" t="s">
        <v>30</v>
      </c>
      <c r="B29" s="3" t="s">
        <v>19</v>
      </c>
      <c r="C29" s="3" t="s">
        <v>31</v>
      </c>
      <c r="D29" s="3"/>
      <c r="E29" s="4">
        <v>5500</v>
      </c>
      <c r="F29" s="4">
        <v>0</v>
      </c>
      <c r="G29" s="4">
        <f t="shared" si="0"/>
        <v>5500</v>
      </c>
      <c r="H29" s="14">
        <f t="shared" si="1"/>
        <v>0</v>
      </c>
    </row>
    <row r="30" spans="1:8" ht="33.75" hidden="1" outlineLevel="3" x14ac:dyDescent="0.2">
      <c r="A30" s="2" t="s">
        <v>32</v>
      </c>
      <c r="B30" s="3" t="s">
        <v>19</v>
      </c>
      <c r="C30" s="3" t="s">
        <v>33</v>
      </c>
      <c r="D30" s="3"/>
      <c r="E30" s="4">
        <v>3500</v>
      </c>
      <c r="F30" s="4">
        <v>0</v>
      </c>
      <c r="G30" s="4">
        <f t="shared" si="0"/>
        <v>3500</v>
      </c>
      <c r="H30" s="14">
        <f t="shared" si="1"/>
        <v>0</v>
      </c>
    </row>
    <row r="31" spans="1:8" ht="22.5" hidden="1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3500</v>
      </c>
      <c r="F31" s="7">
        <v>0</v>
      </c>
      <c r="G31" s="4">
        <f t="shared" si="0"/>
        <v>3500</v>
      </c>
      <c r="H31" s="14">
        <f t="shared" si="1"/>
        <v>0</v>
      </c>
    </row>
    <row r="32" spans="1:8" ht="22.5" hidden="1" outlineLevel="3" x14ac:dyDescent="0.2">
      <c r="A32" s="2" t="s">
        <v>36</v>
      </c>
      <c r="B32" s="3" t="s">
        <v>19</v>
      </c>
      <c r="C32" s="3" t="s">
        <v>37</v>
      </c>
      <c r="D32" s="3"/>
      <c r="E32" s="4">
        <v>2000</v>
      </c>
      <c r="F32" s="4">
        <v>0</v>
      </c>
      <c r="G32" s="4">
        <f t="shared" si="0"/>
        <v>2000</v>
      </c>
      <c r="H32" s="14">
        <f t="shared" si="1"/>
        <v>0</v>
      </c>
    </row>
    <row r="33" spans="1:8" hidden="1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2000</v>
      </c>
      <c r="F33" s="7">
        <v>0</v>
      </c>
      <c r="G33" s="4">
        <f t="shared" si="0"/>
        <v>2000</v>
      </c>
      <c r="H33" s="14">
        <f t="shared" si="1"/>
        <v>0</v>
      </c>
    </row>
    <row r="34" spans="1:8" ht="56.25" outlineLevel="1" collapsed="1" x14ac:dyDescent="0.2">
      <c r="A34" s="2" t="s">
        <v>40</v>
      </c>
      <c r="B34" s="3" t="s">
        <v>41</v>
      </c>
      <c r="C34" s="3"/>
      <c r="D34" s="3"/>
      <c r="E34" s="4">
        <v>51100</v>
      </c>
      <c r="F34" s="4"/>
      <c r="G34" s="4"/>
      <c r="H34" s="14"/>
    </row>
    <row r="35" spans="1:8" ht="45" hidden="1" outlineLevel="2" x14ac:dyDescent="0.2">
      <c r="A35" s="2" t="s">
        <v>10</v>
      </c>
      <c r="B35" s="3" t="s">
        <v>41</v>
      </c>
      <c r="C35" s="3" t="s">
        <v>11</v>
      </c>
      <c r="D35" s="3"/>
      <c r="E35" s="4">
        <v>51100</v>
      </c>
      <c r="F35" s="4">
        <v>0</v>
      </c>
      <c r="G35" s="4">
        <f t="shared" si="0"/>
        <v>51100</v>
      </c>
      <c r="H35" s="14">
        <f t="shared" si="1"/>
        <v>0</v>
      </c>
    </row>
    <row r="36" spans="1:8" ht="90" hidden="1" outlineLevel="3" x14ac:dyDescent="0.2">
      <c r="A36" s="2" t="s">
        <v>42</v>
      </c>
      <c r="B36" s="3" t="s">
        <v>41</v>
      </c>
      <c r="C36" s="3" t="s">
        <v>43</v>
      </c>
      <c r="D36" s="3"/>
      <c r="E36" s="4">
        <v>51100</v>
      </c>
      <c r="F36" s="4">
        <v>0</v>
      </c>
      <c r="G36" s="4">
        <f t="shared" si="0"/>
        <v>51100</v>
      </c>
      <c r="H36" s="14">
        <f t="shared" si="1"/>
        <v>0</v>
      </c>
    </row>
    <row r="37" spans="1:8" hidden="1" outlineLevel="6" x14ac:dyDescent="0.2">
      <c r="A37" s="5" t="s">
        <v>44</v>
      </c>
      <c r="B37" s="6" t="s">
        <v>41</v>
      </c>
      <c r="C37" s="6" t="s">
        <v>43</v>
      </c>
      <c r="D37" s="6" t="s">
        <v>45</v>
      </c>
      <c r="E37" s="7">
        <v>51100</v>
      </c>
      <c r="F37" s="7">
        <v>0</v>
      </c>
      <c r="G37" s="4">
        <f t="shared" si="0"/>
        <v>51100</v>
      </c>
      <c r="H37" s="14">
        <f t="shared" si="1"/>
        <v>0</v>
      </c>
    </row>
    <row r="38" spans="1:8" ht="22.5" outlineLevel="1" collapsed="1" x14ac:dyDescent="0.2">
      <c r="A38" s="2" t="s">
        <v>46</v>
      </c>
      <c r="B38" s="3" t="s">
        <v>47</v>
      </c>
      <c r="C38" s="3"/>
      <c r="D38" s="3"/>
      <c r="E38" s="4">
        <v>181600</v>
      </c>
      <c r="F38" s="4"/>
      <c r="G38" s="4"/>
      <c r="H38" s="14"/>
    </row>
    <row r="39" spans="1:8" ht="33.75" hidden="1" outlineLevel="2" x14ac:dyDescent="0.2">
      <c r="A39" s="2" t="s">
        <v>30</v>
      </c>
      <c r="B39" s="3" t="s">
        <v>47</v>
      </c>
      <c r="C39" s="3" t="s">
        <v>31</v>
      </c>
      <c r="D39" s="3"/>
      <c r="E39" s="4">
        <v>181600</v>
      </c>
      <c r="F39" s="4">
        <v>0</v>
      </c>
      <c r="G39" s="4">
        <f t="shared" si="0"/>
        <v>181600</v>
      </c>
      <c r="H39" s="14">
        <f t="shared" si="1"/>
        <v>0</v>
      </c>
    </row>
    <row r="40" spans="1:8" ht="22.5" hidden="1" outlineLevel="3" x14ac:dyDescent="0.2">
      <c r="A40" s="2" t="s">
        <v>48</v>
      </c>
      <c r="B40" s="3" t="s">
        <v>47</v>
      </c>
      <c r="C40" s="3" t="s">
        <v>49</v>
      </c>
      <c r="D40" s="3"/>
      <c r="E40" s="4">
        <v>173000</v>
      </c>
      <c r="F40" s="4">
        <v>0</v>
      </c>
      <c r="G40" s="4">
        <f t="shared" si="0"/>
        <v>173000</v>
      </c>
      <c r="H40" s="14">
        <f t="shared" si="1"/>
        <v>0</v>
      </c>
    </row>
    <row r="41" spans="1:8" hidden="1" outlineLevel="6" x14ac:dyDescent="0.2">
      <c r="A41" s="5" t="s">
        <v>50</v>
      </c>
      <c r="B41" s="6" t="s">
        <v>47</v>
      </c>
      <c r="C41" s="6" t="s">
        <v>49</v>
      </c>
      <c r="D41" s="6" t="s">
        <v>51</v>
      </c>
      <c r="E41" s="7">
        <v>173000</v>
      </c>
      <c r="F41" s="7">
        <v>0</v>
      </c>
      <c r="G41" s="4">
        <f t="shared" si="0"/>
        <v>173000</v>
      </c>
      <c r="H41" s="14">
        <f t="shared" si="1"/>
        <v>0</v>
      </c>
    </row>
    <row r="42" spans="1:8" ht="33.75" hidden="1" outlineLevel="3" x14ac:dyDescent="0.2">
      <c r="A42" s="2" t="s">
        <v>52</v>
      </c>
      <c r="B42" s="3" t="s">
        <v>47</v>
      </c>
      <c r="C42" s="3" t="s">
        <v>53</v>
      </c>
      <c r="D42" s="3"/>
      <c r="E42" s="4">
        <v>8600</v>
      </c>
      <c r="F42" s="4">
        <v>0</v>
      </c>
      <c r="G42" s="4">
        <f t="shared" si="0"/>
        <v>8600</v>
      </c>
      <c r="H42" s="14">
        <f t="shared" si="1"/>
        <v>0</v>
      </c>
    </row>
    <row r="43" spans="1:8" hidden="1" outlineLevel="6" x14ac:dyDescent="0.2">
      <c r="A43" s="5" t="s">
        <v>50</v>
      </c>
      <c r="B43" s="6" t="s">
        <v>47</v>
      </c>
      <c r="C43" s="6" t="s">
        <v>53</v>
      </c>
      <c r="D43" s="6" t="s">
        <v>51</v>
      </c>
      <c r="E43" s="7">
        <v>8600</v>
      </c>
      <c r="F43" s="7">
        <v>0</v>
      </c>
      <c r="G43" s="4">
        <f t="shared" si="0"/>
        <v>8600</v>
      </c>
      <c r="H43" s="14">
        <f t="shared" si="1"/>
        <v>0</v>
      </c>
    </row>
    <row r="44" spans="1:8" outlineLevel="1" collapsed="1" x14ac:dyDescent="0.2">
      <c r="A44" s="2" t="s">
        <v>54</v>
      </c>
      <c r="B44" s="3" t="s">
        <v>55</v>
      </c>
      <c r="C44" s="3"/>
      <c r="D44" s="3"/>
      <c r="E44" s="4">
        <v>10000</v>
      </c>
      <c r="F44" s="4"/>
      <c r="G44" s="4"/>
      <c r="H44" s="14"/>
    </row>
    <row r="45" spans="1:8" ht="33.75" hidden="1" outlineLevel="2" x14ac:dyDescent="0.2">
      <c r="A45" s="2" t="s">
        <v>30</v>
      </c>
      <c r="B45" s="3" t="s">
        <v>55</v>
      </c>
      <c r="C45" s="3" t="s">
        <v>31</v>
      </c>
      <c r="D45" s="3"/>
      <c r="E45" s="4">
        <v>10000</v>
      </c>
      <c r="F45" s="4">
        <v>0</v>
      </c>
      <c r="G45" s="4">
        <f t="shared" si="0"/>
        <v>10000</v>
      </c>
      <c r="H45" s="14">
        <f t="shared" si="1"/>
        <v>0</v>
      </c>
    </row>
    <row r="46" spans="1:8" hidden="1" outlineLevel="3" x14ac:dyDescent="0.2">
      <c r="A46" s="2" t="s">
        <v>56</v>
      </c>
      <c r="B46" s="3" t="s">
        <v>55</v>
      </c>
      <c r="C46" s="3" t="s">
        <v>57</v>
      </c>
      <c r="D46" s="3"/>
      <c r="E46" s="4">
        <v>10000</v>
      </c>
      <c r="F46" s="4">
        <v>0</v>
      </c>
      <c r="G46" s="4">
        <f t="shared" si="0"/>
        <v>10000</v>
      </c>
      <c r="H46" s="14">
        <f t="shared" si="1"/>
        <v>0</v>
      </c>
    </row>
    <row r="47" spans="1:8" hidden="1" outlineLevel="6" x14ac:dyDescent="0.2">
      <c r="A47" s="5" t="s">
        <v>58</v>
      </c>
      <c r="B47" s="6" t="s">
        <v>55</v>
      </c>
      <c r="C47" s="6" t="s">
        <v>57</v>
      </c>
      <c r="D47" s="6" t="s">
        <v>59</v>
      </c>
      <c r="E47" s="7">
        <v>10000</v>
      </c>
      <c r="F47" s="7">
        <v>0</v>
      </c>
      <c r="G47" s="4">
        <f t="shared" si="0"/>
        <v>10000</v>
      </c>
      <c r="H47" s="14">
        <f t="shared" si="1"/>
        <v>0</v>
      </c>
    </row>
    <row r="48" spans="1:8" ht="22.5" outlineLevel="1" collapsed="1" x14ac:dyDescent="0.2">
      <c r="A48" s="2" t="s">
        <v>60</v>
      </c>
      <c r="B48" s="3" t="s">
        <v>61</v>
      </c>
      <c r="C48" s="3"/>
      <c r="D48" s="3"/>
      <c r="E48" s="4">
        <v>1614000</v>
      </c>
      <c r="F48" s="4"/>
      <c r="G48" s="4"/>
      <c r="H48" s="14"/>
    </row>
    <row r="49" spans="1:8" ht="33.75" hidden="1" outlineLevel="2" x14ac:dyDescent="0.2">
      <c r="A49" s="2" t="s">
        <v>30</v>
      </c>
      <c r="B49" s="3" t="s">
        <v>61</v>
      </c>
      <c r="C49" s="3" t="s">
        <v>31</v>
      </c>
      <c r="D49" s="3"/>
      <c r="E49" s="4">
        <v>1614000</v>
      </c>
      <c r="F49" s="4">
        <v>1086454.45</v>
      </c>
      <c r="G49" s="4">
        <f t="shared" si="0"/>
        <v>527545.55000000005</v>
      </c>
      <c r="H49" s="14">
        <f t="shared" si="1"/>
        <v>0.67314402106567528</v>
      </c>
    </row>
    <row r="50" spans="1:8" ht="33.75" hidden="1" outlineLevel="3" x14ac:dyDescent="0.2">
      <c r="A50" s="2" t="s">
        <v>62</v>
      </c>
      <c r="B50" s="3" t="s">
        <v>61</v>
      </c>
      <c r="C50" s="3" t="s">
        <v>63</v>
      </c>
      <c r="D50" s="3"/>
      <c r="E50" s="4">
        <v>1605700</v>
      </c>
      <c r="F50" s="4">
        <v>1078453.45</v>
      </c>
      <c r="G50" s="4">
        <f t="shared" si="0"/>
        <v>527246.55000000005</v>
      </c>
      <c r="H50" s="14">
        <f t="shared" si="1"/>
        <v>0.67164068630503826</v>
      </c>
    </row>
    <row r="51" spans="1:8" hidden="1" outlineLevel="6" x14ac:dyDescent="0.2">
      <c r="A51" s="5" t="s">
        <v>64</v>
      </c>
      <c r="B51" s="6" t="s">
        <v>61</v>
      </c>
      <c r="C51" s="6" t="s">
        <v>63</v>
      </c>
      <c r="D51" s="6" t="s">
        <v>65</v>
      </c>
      <c r="E51" s="7">
        <v>1300000</v>
      </c>
      <c r="F51" s="7">
        <v>848080</v>
      </c>
      <c r="G51" s="4">
        <f t="shared" si="0"/>
        <v>451920</v>
      </c>
      <c r="H51" s="14">
        <f t="shared" si="1"/>
        <v>0.65236923076923081</v>
      </c>
    </row>
    <row r="52" spans="1:8" ht="56.25" hidden="1" outlineLevel="6" x14ac:dyDescent="0.2">
      <c r="A52" s="5" t="s">
        <v>66</v>
      </c>
      <c r="B52" s="6" t="s">
        <v>61</v>
      </c>
      <c r="C52" s="6" t="s">
        <v>63</v>
      </c>
      <c r="D52" s="6" t="s">
        <v>67</v>
      </c>
      <c r="E52" s="7">
        <v>305700</v>
      </c>
      <c r="F52" s="7">
        <v>230373.45</v>
      </c>
      <c r="G52" s="4">
        <f t="shared" si="0"/>
        <v>75326.549999999988</v>
      </c>
      <c r="H52" s="14">
        <f t="shared" si="1"/>
        <v>0.75359322865554468</v>
      </c>
    </row>
    <row r="53" spans="1:8" ht="56.25" hidden="1" outlineLevel="3" x14ac:dyDescent="0.2">
      <c r="A53" s="2" t="s">
        <v>68</v>
      </c>
      <c r="B53" s="3" t="s">
        <v>61</v>
      </c>
      <c r="C53" s="3" t="s">
        <v>69</v>
      </c>
      <c r="D53" s="3"/>
      <c r="E53" s="4">
        <v>6300</v>
      </c>
      <c r="F53" s="4">
        <v>6300</v>
      </c>
      <c r="G53" s="4">
        <f t="shared" si="0"/>
        <v>0</v>
      </c>
      <c r="H53" s="14">
        <f t="shared" si="1"/>
        <v>1</v>
      </c>
    </row>
    <row r="54" spans="1:8" hidden="1" outlineLevel="6" x14ac:dyDescent="0.2">
      <c r="A54" s="5" t="s">
        <v>24</v>
      </c>
      <c r="B54" s="6" t="s">
        <v>61</v>
      </c>
      <c r="C54" s="6" t="s">
        <v>69</v>
      </c>
      <c r="D54" s="6" t="s">
        <v>25</v>
      </c>
      <c r="E54" s="7">
        <v>6300</v>
      </c>
      <c r="F54" s="7">
        <v>6300</v>
      </c>
      <c r="G54" s="4">
        <f t="shared" si="0"/>
        <v>0</v>
      </c>
      <c r="H54" s="14">
        <f t="shared" si="1"/>
        <v>1</v>
      </c>
    </row>
    <row r="55" spans="1:8" ht="22.5" hidden="1" outlineLevel="3" x14ac:dyDescent="0.2">
      <c r="A55" s="2" t="s">
        <v>60</v>
      </c>
      <c r="B55" s="3" t="s">
        <v>61</v>
      </c>
      <c r="C55" s="3" t="s">
        <v>70</v>
      </c>
      <c r="D55" s="3"/>
      <c r="E55" s="4">
        <v>0</v>
      </c>
      <c r="F55" s="4">
        <v>0</v>
      </c>
      <c r="G55" s="4">
        <f t="shared" si="0"/>
        <v>0</v>
      </c>
      <c r="H55" s="14" t="e">
        <f t="shared" si="1"/>
        <v>#DIV/0!</v>
      </c>
    </row>
    <row r="56" spans="1:8" hidden="1" outlineLevel="6" x14ac:dyDescent="0.2">
      <c r="A56" s="5" t="s">
        <v>24</v>
      </c>
      <c r="B56" s="6" t="s">
        <v>61</v>
      </c>
      <c r="C56" s="6" t="s">
        <v>70</v>
      </c>
      <c r="D56" s="6" t="s">
        <v>25</v>
      </c>
      <c r="E56" s="7">
        <v>0</v>
      </c>
      <c r="F56" s="7">
        <v>0</v>
      </c>
      <c r="G56" s="4">
        <f t="shared" si="0"/>
        <v>0</v>
      </c>
      <c r="H56" s="14" t="e">
        <f t="shared" si="1"/>
        <v>#DIV/0!</v>
      </c>
    </row>
    <row r="57" spans="1:8" ht="45" hidden="1" outlineLevel="3" x14ac:dyDescent="0.2">
      <c r="A57" s="2" t="s">
        <v>71</v>
      </c>
      <c r="B57" s="3" t="s">
        <v>61</v>
      </c>
      <c r="C57" s="3" t="s">
        <v>72</v>
      </c>
      <c r="D57" s="3"/>
      <c r="E57" s="4">
        <v>2000</v>
      </c>
      <c r="F57" s="4">
        <v>1701</v>
      </c>
      <c r="G57" s="4">
        <f t="shared" si="0"/>
        <v>299</v>
      </c>
      <c r="H57" s="14">
        <f t="shared" si="1"/>
        <v>0.85050000000000003</v>
      </c>
    </row>
    <row r="58" spans="1:8" hidden="1" outlineLevel="6" x14ac:dyDescent="0.2">
      <c r="A58" s="5" t="s">
        <v>38</v>
      </c>
      <c r="B58" s="6" t="s">
        <v>61</v>
      </c>
      <c r="C58" s="6" t="s">
        <v>72</v>
      </c>
      <c r="D58" s="6" t="s">
        <v>39</v>
      </c>
      <c r="E58" s="7">
        <v>2000</v>
      </c>
      <c r="F58" s="7">
        <v>1701</v>
      </c>
      <c r="G58" s="4">
        <f t="shared" si="0"/>
        <v>299</v>
      </c>
      <c r="H58" s="14">
        <f t="shared" si="1"/>
        <v>0.85050000000000003</v>
      </c>
    </row>
    <row r="59" spans="1:8" hidden="1" outlineLevel="3" x14ac:dyDescent="0.2">
      <c r="A59" s="2" t="s">
        <v>73</v>
      </c>
      <c r="B59" s="3" t="s">
        <v>61</v>
      </c>
      <c r="C59" s="3" t="s">
        <v>74</v>
      </c>
      <c r="D59" s="3"/>
      <c r="E59" s="4">
        <v>0</v>
      </c>
      <c r="F59" s="4">
        <v>0</v>
      </c>
      <c r="G59" s="4">
        <f t="shared" si="0"/>
        <v>0</v>
      </c>
      <c r="H59" s="14" t="e">
        <f t="shared" si="1"/>
        <v>#DIV/0!</v>
      </c>
    </row>
    <row r="60" spans="1:8" hidden="1" outlineLevel="6" x14ac:dyDescent="0.2">
      <c r="A60" s="5" t="s">
        <v>50</v>
      </c>
      <c r="B60" s="6" t="s">
        <v>61</v>
      </c>
      <c r="C60" s="6" t="s">
        <v>74</v>
      </c>
      <c r="D60" s="6" t="s">
        <v>51</v>
      </c>
      <c r="E60" s="7">
        <v>0</v>
      </c>
      <c r="F60" s="7">
        <v>0</v>
      </c>
      <c r="G60" s="4">
        <f t="shared" si="0"/>
        <v>0</v>
      </c>
      <c r="H60" s="14" t="e">
        <f t="shared" si="1"/>
        <v>#DIV/0!</v>
      </c>
    </row>
    <row r="61" spans="1:8" x14ac:dyDescent="0.2">
      <c r="A61" s="2" t="s">
        <v>75</v>
      </c>
      <c r="B61" s="3" t="s">
        <v>76</v>
      </c>
      <c r="C61" s="3"/>
      <c r="D61" s="3"/>
      <c r="E61" s="4">
        <v>130500</v>
      </c>
      <c r="F61" s="4"/>
      <c r="G61" s="4"/>
      <c r="H61" s="14"/>
    </row>
    <row r="62" spans="1:8" ht="22.5" outlineLevel="1" collapsed="1" x14ac:dyDescent="0.2">
      <c r="A62" s="2" t="s">
        <v>77</v>
      </c>
      <c r="B62" s="3" t="s">
        <v>78</v>
      </c>
      <c r="C62" s="3"/>
      <c r="D62" s="3"/>
      <c r="E62" s="4">
        <v>130500</v>
      </c>
      <c r="F62" s="4"/>
      <c r="G62" s="4"/>
      <c r="H62" s="14"/>
    </row>
    <row r="63" spans="1:8" ht="33.75" hidden="1" outlineLevel="2" x14ac:dyDescent="0.2">
      <c r="A63" s="2" t="s">
        <v>30</v>
      </c>
      <c r="B63" s="3" t="s">
        <v>78</v>
      </c>
      <c r="C63" s="3" t="s">
        <v>31</v>
      </c>
      <c r="D63" s="3"/>
      <c r="E63" s="4">
        <v>130500</v>
      </c>
      <c r="F63" s="4">
        <v>47631.73</v>
      </c>
      <c r="G63" s="4">
        <f t="shared" si="0"/>
        <v>82868.26999999999</v>
      </c>
      <c r="H63" s="14">
        <f t="shared" si="1"/>
        <v>0.36499409961685825</v>
      </c>
    </row>
    <row r="64" spans="1:8" ht="45" hidden="1" outlineLevel="3" x14ac:dyDescent="0.2">
      <c r="A64" s="2" t="s">
        <v>79</v>
      </c>
      <c r="B64" s="3" t="s">
        <v>78</v>
      </c>
      <c r="C64" s="3" t="s">
        <v>80</v>
      </c>
      <c r="D64" s="3"/>
      <c r="E64" s="4">
        <v>130500</v>
      </c>
      <c r="F64" s="4">
        <v>47631.73</v>
      </c>
      <c r="G64" s="4">
        <f t="shared" si="0"/>
        <v>82868.26999999999</v>
      </c>
      <c r="H64" s="14">
        <f t="shared" si="1"/>
        <v>0.36499409961685825</v>
      </c>
    </row>
    <row r="65" spans="1:8" ht="22.5" hidden="1" outlineLevel="6" x14ac:dyDescent="0.2">
      <c r="A65" s="5" t="s">
        <v>14</v>
      </c>
      <c r="B65" s="6" t="s">
        <v>78</v>
      </c>
      <c r="C65" s="6" t="s">
        <v>80</v>
      </c>
      <c r="D65" s="6" t="s">
        <v>15</v>
      </c>
      <c r="E65" s="7">
        <v>100230</v>
      </c>
      <c r="F65" s="7">
        <v>36713.93</v>
      </c>
      <c r="G65" s="4">
        <f t="shared" si="0"/>
        <v>63516.07</v>
      </c>
      <c r="H65" s="14">
        <f t="shared" si="1"/>
        <v>0.36629681732016361</v>
      </c>
    </row>
    <row r="66" spans="1:8" ht="67.5" hidden="1" outlineLevel="6" x14ac:dyDescent="0.2">
      <c r="A66" s="5" t="s">
        <v>16</v>
      </c>
      <c r="B66" s="6" t="s">
        <v>78</v>
      </c>
      <c r="C66" s="6" t="s">
        <v>80</v>
      </c>
      <c r="D66" s="6" t="s">
        <v>17</v>
      </c>
      <c r="E66" s="7">
        <v>30270</v>
      </c>
      <c r="F66" s="7">
        <v>10917.8</v>
      </c>
      <c r="G66" s="4">
        <f t="shared" si="0"/>
        <v>19352.2</v>
      </c>
      <c r="H66" s="14">
        <f t="shared" si="1"/>
        <v>0.3606805417905517</v>
      </c>
    </row>
    <row r="67" spans="1:8" ht="33.75" x14ac:dyDescent="0.2">
      <c r="A67" s="2" t="s">
        <v>81</v>
      </c>
      <c r="B67" s="3" t="s">
        <v>82</v>
      </c>
      <c r="C67" s="3"/>
      <c r="D67" s="3"/>
      <c r="E67" s="4">
        <v>120000</v>
      </c>
      <c r="F67" s="4"/>
      <c r="G67" s="4"/>
      <c r="H67" s="14"/>
    </row>
    <row r="68" spans="1:8" ht="45" outlineLevel="1" collapsed="1" x14ac:dyDescent="0.2">
      <c r="A68" s="2" t="s">
        <v>83</v>
      </c>
      <c r="B68" s="3" t="s">
        <v>84</v>
      </c>
      <c r="C68" s="3"/>
      <c r="D68" s="3"/>
      <c r="E68" s="4">
        <v>106392</v>
      </c>
      <c r="F68" s="4"/>
      <c r="G68" s="4"/>
      <c r="H68" s="14"/>
    </row>
    <row r="69" spans="1:8" ht="56.25" hidden="1" outlineLevel="2" x14ac:dyDescent="0.2">
      <c r="A69" s="2" t="s">
        <v>85</v>
      </c>
      <c r="B69" s="3" t="s">
        <v>84</v>
      </c>
      <c r="C69" s="3" t="s">
        <v>86</v>
      </c>
      <c r="D69" s="3"/>
      <c r="E69" s="4">
        <v>106392</v>
      </c>
      <c r="F69" s="4">
        <v>50000</v>
      </c>
      <c r="G69" s="4">
        <f t="shared" si="0"/>
        <v>56392</v>
      </c>
      <c r="H69" s="14">
        <f t="shared" si="1"/>
        <v>0.4699601473795022</v>
      </c>
    </row>
    <row r="70" spans="1:8" ht="45" hidden="1" outlineLevel="3" x14ac:dyDescent="0.2">
      <c r="A70" s="2" t="s">
        <v>87</v>
      </c>
      <c r="B70" s="3" t="s">
        <v>84</v>
      </c>
      <c r="C70" s="3" t="s">
        <v>88</v>
      </c>
      <c r="D70" s="3"/>
      <c r="E70" s="4">
        <v>106392</v>
      </c>
      <c r="F70" s="4">
        <v>50000</v>
      </c>
      <c r="G70" s="4">
        <f t="shared" si="0"/>
        <v>56392</v>
      </c>
      <c r="H70" s="14">
        <f t="shared" si="1"/>
        <v>0.4699601473795022</v>
      </c>
    </row>
    <row r="71" spans="1:8" hidden="1" outlineLevel="6" x14ac:dyDescent="0.2">
      <c r="A71" s="5" t="s">
        <v>24</v>
      </c>
      <c r="B71" s="6" t="s">
        <v>84</v>
      </c>
      <c r="C71" s="6" t="s">
        <v>88</v>
      </c>
      <c r="D71" s="6" t="s">
        <v>25</v>
      </c>
      <c r="E71" s="7">
        <v>106392</v>
      </c>
      <c r="F71" s="7">
        <v>50000</v>
      </c>
      <c r="G71" s="4">
        <f t="shared" si="0"/>
        <v>56392</v>
      </c>
      <c r="H71" s="14">
        <f t="shared" si="1"/>
        <v>0.4699601473795022</v>
      </c>
    </row>
    <row r="72" spans="1:8" ht="33.75" outlineLevel="1" collapsed="1" x14ac:dyDescent="0.2">
      <c r="A72" s="2" t="s">
        <v>89</v>
      </c>
      <c r="B72" s="3" t="s">
        <v>90</v>
      </c>
      <c r="C72" s="3"/>
      <c r="D72" s="3"/>
      <c r="E72" s="4">
        <v>13608</v>
      </c>
      <c r="F72" s="4"/>
      <c r="G72" s="4"/>
      <c r="H72" s="14"/>
    </row>
    <row r="73" spans="1:8" ht="45" hidden="1" outlineLevel="2" x14ac:dyDescent="0.2">
      <c r="A73" s="2" t="s">
        <v>91</v>
      </c>
      <c r="B73" s="3" t="s">
        <v>90</v>
      </c>
      <c r="C73" s="3" t="s">
        <v>92</v>
      </c>
      <c r="D73" s="3"/>
      <c r="E73" s="4">
        <v>13608</v>
      </c>
      <c r="F73" s="4">
        <v>0</v>
      </c>
      <c r="G73" s="4">
        <f t="shared" si="0"/>
        <v>13608</v>
      </c>
      <c r="H73" s="14">
        <f t="shared" si="1"/>
        <v>0</v>
      </c>
    </row>
    <row r="74" spans="1:8" ht="90" hidden="1" outlineLevel="3" x14ac:dyDescent="0.2">
      <c r="A74" s="2" t="s">
        <v>42</v>
      </c>
      <c r="B74" s="3" t="s">
        <v>90</v>
      </c>
      <c r="C74" s="3" t="s">
        <v>93</v>
      </c>
      <c r="D74" s="3"/>
      <c r="E74" s="4">
        <v>13608</v>
      </c>
      <c r="F74" s="4">
        <v>0</v>
      </c>
      <c r="G74" s="4">
        <f t="shared" si="0"/>
        <v>13608</v>
      </c>
      <c r="H74" s="14">
        <f t="shared" si="1"/>
        <v>0</v>
      </c>
    </row>
    <row r="75" spans="1:8" hidden="1" outlineLevel="6" x14ac:dyDescent="0.2">
      <c r="A75" s="5" t="s">
        <v>44</v>
      </c>
      <c r="B75" s="6" t="s">
        <v>90</v>
      </c>
      <c r="C75" s="6" t="s">
        <v>93</v>
      </c>
      <c r="D75" s="6" t="s">
        <v>45</v>
      </c>
      <c r="E75" s="7">
        <v>13608</v>
      </c>
      <c r="F75" s="7">
        <v>0</v>
      </c>
      <c r="G75" s="4">
        <f t="shared" si="0"/>
        <v>13608</v>
      </c>
      <c r="H75" s="14">
        <f t="shared" si="1"/>
        <v>0</v>
      </c>
    </row>
    <row r="76" spans="1:8" x14ac:dyDescent="0.2">
      <c r="A76" s="2" t="s">
        <v>94</v>
      </c>
      <c r="B76" s="3" t="s">
        <v>95</v>
      </c>
      <c r="C76" s="3"/>
      <c r="D76" s="3"/>
      <c r="E76" s="4">
        <v>5547382.4299999997</v>
      </c>
      <c r="F76" s="4"/>
      <c r="G76" s="4"/>
      <c r="H76" s="14"/>
    </row>
    <row r="77" spans="1:8" ht="22.5" outlineLevel="1" collapsed="1" x14ac:dyDescent="0.2">
      <c r="A77" s="2" t="s">
        <v>96</v>
      </c>
      <c r="B77" s="3" t="s">
        <v>97</v>
      </c>
      <c r="C77" s="3"/>
      <c r="D77" s="3"/>
      <c r="E77" s="4">
        <v>5537382.4299999997</v>
      </c>
      <c r="F77" s="4"/>
      <c r="G77" s="4"/>
      <c r="H77" s="14"/>
    </row>
    <row r="78" spans="1:8" ht="67.5" hidden="1" outlineLevel="2" x14ac:dyDescent="0.2">
      <c r="A78" s="2" t="s">
        <v>98</v>
      </c>
      <c r="B78" s="3" t="s">
        <v>97</v>
      </c>
      <c r="C78" s="3" t="s">
        <v>99</v>
      </c>
      <c r="D78" s="3"/>
      <c r="E78" s="4">
        <v>4861124.43</v>
      </c>
      <c r="F78" s="4">
        <v>1187791.93</v>
      </c>
      <c r="G78" s="4">
        <f t="shared" ref="G78:G123" si="2">E78-F78</f>
        <v>3673332.5</v>
      </c>
      <c r="H78" s="14">
        <f t="shared" ref="H78:H123" si="3">F78/E78</f>
        <v>0.2443450989794968</v>
      </c>
    </row>
    <row r="79" spans="1:8" ht="33.75" hidden="1" outlineLevel="3" x14ac:dyDescent="0.2">
      <c r="A79" s="2" t="s">
        <v>100</v>
      </c>
      <c r="B79" s="3" t="s">
        <v>97</v>
      </c>
      <c r="C79" s="3" t="s">
        <v>101</v>
      </c>
      <c r="D79" s="3"/>
      <c r="E79" s="4">
        <v>4861124.43</v>
      </c>
      <c r="F79" s="4">
        <v>1187791.93</v>
      </c>
      <c r="G79" s="4">
        <f t="shared" si="2"/>
        <v>3673332.5</v>
      </c>
      <c r="H79" s="14">
        <f t="shared" si="3"/>
        <v>0.2443450989794968</v>
      </c>
    </row>
    <row r="80" spans="1:8" hidden="1" outlineLevel="6" x14ac:dyDescent="0.2">
      <c r="A80" s="5" t="s">
        <v>24</v>
      </c>
      <c r="B80" s="6" t="s">
        <v>97</v>
      </c>
      <c r="C80" s="6" t="s">
        <v>101</v>
      </c>
      <c r="D80" s="6" t="s">
        <v>25</v>
      </c>
      <c r="E80" s="7">
        <v>4211124.43</v>
      </c>
      <c r="F80" s="7">
        <v>781547.56</v>
      </c>
      <c r="G80" s="4">
        <f t="shared" si="2"/>
        <v>3429576.8699999996</v>
      </c>
      <c r="H80" s="14">
        <f t="shared" si="3"/>
        <v>0.18559118187823295</v>
      </c>
    </row>
    <row r="81" spans="1:8" hidden="1" outlineLevel="6" x14ac:dyDescent="0.2">
      <c r="A81" s="5" t="s">
        <v>26</v>
      </c>
      <c r="B81" s="6" t="s">
        <v>97</v>
      </c>
      <c r="C81" s="6" t="s">
        <v>101</v>
      </c>
      <c r="D81" s="6" t="s">
        <v>27</v>
      </c>
      <c r="E81" s="7">
        <v>650000</v>
      </c>
      <c r="F81" s="7">
        <v>406244.37</v>
      </c>
      <c r="G81" s="4">
        <f t="shared" si="2"/>
        <v>243755.63</v>
      </c>
      <c r="H81" s="14">
        <f t="shared" si="3"/>
        <v>0.62499133846153843</v>
      </c>
    </row>
    <row r="82" spans="1:8" ht="33.75" hidden="1" outlineLevel="2" x14ac:dyDescent="0.2">
      <c r="A82" s="2" t="s">
        <v>30</v>
      </c>
      <c r="B82" s="3" t="s">
        <v>97</v>
      </c>
      <c r="C82" s="3" t="s">
        <v>31</v>
      </c>
      <c r="D82" s="3"/>
      <c r="E82" s="4">
        <v>676258</v>
      </c>
      <c r="F82" s="4">
        <v>0</v>
      </c>
      <c r="G82" s="4">
        <f t="shared" si="2"/>
        <v>676258</v>
      </c>
      <c r="H82" s="14">
        <f t="shared" si="3"/>
        <v>0</v>
      </c>
    </row>
    <row r="83" spans="1:8" ht="33.75" hidden="1" outlineLevel="3" x14ac:dyDescent="0.2">
      <c r="A83" s="2" t="s">
        <v>62</v>
      </c>
      <c r="B83" s="3" t="s">
        <v>97</v>
      </c>
      <c r="C83" s="3" t="s">
        <v>63</v>
      </c>
      <c r="D83" s="3"/>
      <c r="E83" s="4">
        <v>665000</v>
      </c>
      <c r="F83" s="4">
        <v>0</v>
      </c>
      <c r="G83" s="4">
        <f t="shared" si="2"/>
        <v>665000</v>
      </c>
      <c r="H83" s="14">
        <f t="shared" si="3"/>
        <v>0</v>
      </c>
    </row>
    <row r="84" spans="1:8" hidden="1" outlineLevel="6" x14ac:dyDescent="0.2">
      <c r="A84" s="5" t="s">
        <v>64</v>
      </c>
      <c r="B84" s="6" t="s">
        <v>97</v>
      </c>
      <c r="C84" s="6" t="s">
        <v>63</v>
      </c>
      <c r="D84" s="6" t="s">
        <v>65</v>
      </c>
      <c r="E84" s="7">
        <v>510000</v>
      </c>
      <c r="F84" s="7">
        <v>0</v>
      </c>
      <c r="G84" s="4">
        <f t="shared" si="2"/>
        <v>510000</v>
      </c>
      <c r="H84" s="14">
        <f t="shared" si="3"/>
        <v>0</v>
      </c>
    </row>
    <row r="85" spans="1:8" ht="56.25" hidden="1" outlineLevel="6" x14ac:dyDescent="0.2">
      <c r="A85" s="5" t="s">
        <v>66</v>
      </c>
      <c r="B85" s="6" t="s">
        <v>97</v>
      </c>
      <c r="C85" s="6" t="s">
        <v>63</v>
      </c>
      <c r="D85" s="6" t="s">
        <v>67</v>
      </c>
      <c r="E85" s="7">
        <v>155000</v>
      </c>
      <c r="F85" s="7">
        <v>0</v>
      </c>
      <c r="G85" s="4">
        <f t="shared" si="2"/>
        <v>155000</v>
      </c>
      <c r="H85" s="14">
        <f t="shared" si="3"/>
        <v>0</v>
      </c>
    </row>
    <row r="86" spans="1:8" ht="67.5" hidden="1" outlineLevel="3" x14ac:dyDescent="0.2">
      <c r="A86" s="2" t="s">
        <v>102</v>
      </c>
      <c r="B86" s="3" t="s">
        <v>97</v>
      </c>
      <c r="C86" s="3" t="s">
        <v>103</v>
      </c>
      <c r="D86" s="3"/>
      <c r="E86" s="4">
        <v>11258</v>
      </c>
      <c r="F86" s="4">
        <v>0</v>
      </c>
      <c r="G86" s="4">
        <f t="shared" si="2"/>
        <v>11258</v>
      </c>
      <c r="H86" s="14">
        <f t="shared" si="3"/>
        <v>0</v>
      </c>
    </row>
    <row r="87" spans="1:8" hidden="1" outlineLevel="6" x14ac:dyDescent="0.2">
      <c r="A87" s="5" t="s">
        <v>44</v>
      </c>
      <c r="B87" s="6" t="s">
        <v>97</v>
      </c>
      <c r="C87" s="6" t="s">
        <v>103</v>
      </c>
      <c r="D87" s="6" t="s">
        <v>45</v>
      </c>
      <c r="E87" s="7">
        <v>11258</v>
      </c>
      <c r="F87" s="7">
        <v>0</v>
      </c>
      <c r="G87" s="4">
        <f t="shared" si="2"/>
        <v>11258</v>
      </c>
      <c r="H87" s="14">
        <f t="shared" si="3"/>
        <v>0</v>
      </c>
    </row>
    <row r="88" spans="1:8" ht="22.5" outlineLevel="1" collapsed="1" x14ac:dyDescent="0.2">
      <c r="A88" s="2" t="s">
        <v>104</v>
      </c>
      <c r="B88" s="3" t="s">
        <v>105</v>
      </c>
      <c r="C88" s="3"/>
      <c r="D88" s="3"/>
      <c r="E88" s="4">
        <v>10000</v>
      </c>
      <c r="F88" s="4"/>
      <c r="G88" s="4"/>
      <c r="H88" s="14"/>
    </row>
    <row r="89" spans="1:8" ht="33.75" hidden="1" outlineLevel="2" x14ac:dyDescent="0.2">
      <c r="A89" s="2" t="s">
        <v>30</v>
      </c>
      <c r="B89" s="3" t="s">
        <v>105</v>
      </c>
      <c r="C89" s="3" t="s">
        <v>31</v>
      </c>
      <c r="D89" s="3"/>
      <c r="E89" s="4">
        <v>10000</v>
      </c>
      <c r="F89" s="4">
        <v>0</v>
      </c>
      <c r="G89" s="4">
        <f t="shared" si="2"/>
        <v>10000</v>
      </c>
      <c r="H89" s="14">
        <f t="shared" si="3"/>
        <v>0</v>
      </c>
    </row>
    <row r="90" spans="1:8" ht="22.5" hidden="1" outlineLevel="3" x14ac:dyDescent="0.2">
      <c r="A90" s="2" t="s">
        <v>106</v>
      </c>
      <c r="B90" s="3" t="s">
        <v>105</v>
      </c>
      <c r="C90" s="3" t="s">
        <v>107</v>
      </c>
      <c r="D90" s="3"/>
      <c r="E90" s="4">
        <v>10000</v>
      </c>
      <c r="F90" s="4">
        <v>0</v>
      </c>
      <c r="G90" s="4">
        <f t="shared" si="2"/>
        <v>10000</v>
      </c>
      <c r="H90" s="14">
        <f t="shared" si="3"/>
        <v>0</v>
      </c>
    </row>
    <row r="91" spans="1:8" hidden="1" outlineLevel="6" x14ac:dyDescent="0.2">
      <c r="A91" s="5" t="s">
        <v>24</v>
      </c>
      <c r="B91" s="6" t="s">
        <v>105</v>
      </c>
      <c r="C91" s="6" t="s">
        <v>107</v>
      </c>
      <c r="D91" s="6" t="s">
        <v>25</v>
      </c>
      <c r="E91" s="7">
        <v>10000</v>
      </c>
      <c r="F91" s="7">
        <v>0</v>
      </c>
      <c r="G91" s="4">
        <f t="shared" si="2"/>
        <v>10000</v>
      </c>
      <c r="H91" s="14">
        <f t="shared" si="3"/>
        <v>0</v>
      </c>
    </row>
    <row r="92" spans="1:8" ht="22.5" x14ac:dyDescent="0.2">
      <c r="A92" s="2" t="s">
        <v>108</v>
      </c>
      <c r="B92" s="3" t="s">
        <v>109</v>
      </c>
      <c r="C92" s="3"/>
      <c r="D92" s="3"/>
      <c r="E92" s="4">
        <v>658480</v>
      </c>
      <c r="F92" s="4"/>
      <c r="G92" s="4"/>
      <c r="H92" s="14"/>
    </row>
    <row r="93" spans="1:8" outlineLevel="1" collapsed="1" x14ac:dyDescent="0.2">
      <c r="A93" s="2" t="s">
        <v>110</v>
      </c>
      <c r="B93" s="3" t="s">
        <v>111</v>
      </c>
      <c r="C93" s="3"/>
      <c r="D93" s="3"/>
      <c r="E93" s="4">
        <v>658480</v>
      </c>
      <c r="F93" s="4"/>
      <c r="G93" s="4"/>
      <c r="H93" s="14"/>
    </row>
    <row r="94" spans="1:8" ht="56.25" hidden="1" outlineLevel="2" x14ac:dyDescent="0.2">
      <c r="A94" s="2" t="s">
        <v>112</v>
      </c>
      <c r="B94" s="3" t="s">
        <v>111</v>
      </c>
      <c r="C94" s="3" t="s">
        <v>113</v>
      </c>
      <c r="D94" s="3"/>
      <c r="E94" s="4">
        <v>422274</v>
      </c>
      <c r="F94" s="4">
        <v>383162.72</v>
      </c>
      <c r="G94" s="4">
        <f t="shared" si="2"/>
        <v>39111.280000000028</v>
      </c>
      <c r="H94" s="14">
        <f t="shared" si="3"/>
        <v>0.90737937926559531</v>
      </c>
    </row>
    <row r="95" spans="1:8" ht="22.5" hidden="1" outlineLevel="3" x14ac:dyDescent="0.2">
      <c r="A95" s="2" t="s">
        <v>114</v>
      </c>
      <c r="B95" s="3" t="s">
        <v>111</v>
      </c>
      <c r="C95" s="3" t="s">
        <v>115</v>
      </c>
      <c r="D95" s="3"/>
      <c r="E95" s="4">
        <v>2000</v>
      </c>
      <c r="F95" s="4">
        <v>0</v>
      </c>
      <c r="G95" s="4">
        <f t="shared" si="2"/>
        <v>2000</v>
      </c>
      <c r="H95" s="14">
        <f t="shared" si="3"/>
        <v>0</v>
      </c>
    </row>
    <row r="96" spans="1:8" hidden="1" outlineLevel="6" x14ac:dyDescent="0.2">
      <c r="A96" s="5" t="s">
        <v>24</v>
      </c>
      <c r="B96" s="6" t="s">
        <v>111</v>
      </c>
      <c r="C96" s="6" t="s">
        <v>115</v>
      </c>
      <c r="D96" s="6" t="s">
        <v>25</v>
      </c>
      <c r="E96" s="7">
        <v>2000</v>
      </c>
      <c r="F96" s="7">
        <v>0</v>
      </c>
      <c r="G96" s="4">
        <f t="shared" si="2"/>
        <v>2000</v>
      </c>
      <c r="H96" s="14">
        <f t="shared" si="3"/>
        <v>0</v>
      </c>
    </row>
    <row r="97" spans="1:8" hidden="1" outlineLevel="3" x14ac:dyDescent="0.2">
      <c r="A97" s="2" t="s">
        <v>116</v>
      </c>
      <c r="B97" s="3" t="s">
        <v>111</v>
      </c>
      <c r="C97" s="3" t="s">
        <v>117</v>
      </c>
      <c r="D97" s="3"/>
      <c r="E97" s="4">
        <v>139000</v>
      </c>
      <c r="F97" s="4">
        <v>112082.32</v>
      </c>
      <c r="G97" s="4">
        <f t="shared" si="2"/>
        <v>26917.679999999993</v>
      </c>
      <c r="H97" s="14">
        <f t="shared" si="3"/>
        <v>0.80634762589928066</v>
      </c>
    </row>
    <row r="98" spans="1:8" hidden="1" outlineLevel="6" x14ac:dyDescent="0.2">
      <c r="A98" s="5" t="s">
        <v>24</v>
      </c>
      <c r="B98" s="6" t="s">
        <v>111</v>
      </c>
      <c r="C98" s="6" t="s">
        <v>117</v>
      </c>
      <c r="D98" s="6" t="s">
        <v>25</v>
      </c>
      <c r="E98" s="7">
        <v>129000</v>
      </c>
      <c r="F98" s="7">
        <v>112082.32</v>
      </c>
      <c r="G98" s="4">
        <f t="shared" si="2"/>
        <v>16917.679999999993</v>
      </c>
      <c r="H98" s="14">
        <f t="shared" si="3"/>
        <v>0.86885519379844967</v>
      </c>
    </row>
    <row r="99" spans="1:8" hidden="1" outlineLevel="6" x14ac:dyDescent="0.2">
      <c r="A99" s="5" t="s">
        <v>26</v>
      </c>
      <c r="B99" s="6" t="s">
        <v>111</v>
      </c>
      <c r="C99" s="6" t="s">
        <v>117</v>
      </c>
      <c r="D99" s="6" t="s">
        <v>27</v>
      </c>
      <c r="E99" s="7">
        <v>10000</v>
      </c>
      <c r="F99" s="7">
        <v>0</v>
      </c>
      <c r="G99" s="4">
        <f t="shared" si="2"/>
        <v>10000</v>
      </c>
      <c r="H99" s="14">
        <f t="shared" si="3"/>
        <v>0</v>
      </c>
    </row>
    <row r="100" spans="1:8" ht="22.5" hidden="1" outlineLevel="3" x14ac:dyDescent="0.2">
      <c r="A100" s="2" t="s">
        <v>118</v>
      </c>
      <c r="B100" s="3" t="s">
        <v>111</v>
      </c>
      <c r="C100" s="3" t="s">
        <v>119</v>
      </c>
      <c r="D100" s="3"/>
      <c r="E100" s="4">
        <v>272274</v>
      </c>
      <c r="F100" s="4">
        <v>271080.40000000002</v>
      </c>
      <c r="G100" s="4">
        <f t="shared" si="2"/>
        <v>1193.5999999999767</v>
      </c>
      <c r="H100" s="14">
        <f t="shared" si="3"/>
        <v>0.99561618075908831</v>
      </c>
    </row>
    <row r="101" spans="1:8" hidden="1" outlineLevel="6" x14ac:dyDescent="0.2">
      <c r="A101" s="5" t="s">
        <v>24</v>
      </c>
      <c r="B101" s="6" t="s">
        <v>111</v>
      </c>
      <c r="C101" s="6" t="s">
        <v>119</v>
      </c>
      <c r="D101" s="6" t="s">
        <v>25</v>
      </c>
      <c r="E101" s="7">
        <v>272274</v>
      </c>
      <c r="F101" s="7">
        <v>271080.40000000002</v>
      </c>
      <c r="G101" s="4">
        <f t="shared" si="2"/>
        <v>1193.5999999999767</v>
      </c>
      <c r="H101" s="14">
        <f t="shared" si="3"/>
        <v>0.99561618075908831</v>
      </c>
    </row>
    <row r="102" spans="1:8" ht="33.75" hidden="1" outlineLevel="3" x14ac:dyDescent="0.2">
      <c r="A102" s="2" t="s">
        <v>120</v>
      </c>
      <c r="B102" s="3" t="s">
        <v>111</v>
      </c>
      <c r="C102" s="3" t="s">
        <v>121</v>
      </c>
      <c r="D102" s="3"/>
      <c r="E102" s="4">
        <v>9000</v>
      </c>
      <c r="F102" s="4">
        <v>0</v>
      </c>
      <c r="G102" s="4">
        <f t="shared" si="2"/>
        <v>9000</v>
      </c>
      <c r="H102" s="14">
        <f t="shared" si="3"/>
        <v>0</v>
      </c>
    </row>
    <row r="103" spans="1:8" ht="22.5" hidden="1" outlineLevel="6" x14ac:dyDescent="0.2">
      <c r="A103" s="5" t="s">
        <v>34</v>
      </c>
      <c r="B103" s="6" t="s">
        <v>111</v>
      </c>
      <c r="C103" s="6" t="s">
        <v>121</v>
      </c>
      <c r="D103" s="6" t="s">
        <v>35</v>
      </c>
      <c r="E103" s="7">
        <v>9000</v>
      </c>
      <c r="F103" s="7">
        <v>0</v>
      </c>
      <c r="G103" s="4">
        <f t="shared" si="2"/>
        <v>9000</v>
      </c>
      <c r="H103" s="14">
        <f t="shared" si="3"/>
        <v>0</v>
      </c>
    </row>
    <row r="104" spans="1:8" ht="33.75" hidden="1" outlineLevel="2" x14ac:dyDescent="0.2">
      <c r="A104" s="2" t="s">
        <v>30</v>
      </c>
      <c r="B104" s="3" t="s">
        <v>111</v>
      </c>
      <c r="C104" s="3" t="s">
        <v>31</v>
      </c>
      <c r="D104" s="3"/>
      <c r="E104" s="4">
        <v>236206</v>
      </c>
      <c r="F104" s="4">
        <v>0</v>
      </c>
      <c r="G104" s="4">
        <f t="shared" si="2"/>
        <v>236206</v>
      </c>
      <c r="H104" s="14">
        <f t="shared" si="3"/>
        <v>0</v>
      </c>
    </row>
    <row r="105" spans="1:8" ht="22.5" hidden="1" outlineLevel="3" x14ac:dyDescent="0.2">
      <c r="A105" s="2" t="s">
        <v>122</v>
      </c>
      <c r="B105" s="3" t="s">
        <v>111</v>
      </c>
      <c r="C105" s="3" t="s">
        <v>123</v>
      </c>
      <c r="D105" s="3"/>
      <c r="E105" s="4">
        <v>14250</v>
      </c>
      <c r="F105" s="4">
        <v>0</v>
      </c>
      <c r="G105" s="4">
        <f t="shared" si="2"/>
        <v>14250</v>
      </c>
      <c r="H105" s="14">
        <f t="shared" si="3"/>
        <v>0</v>
      </c>
    </row>
    <row r="106" spans="1:8" hidden="1" outlineLevel="6" x14ac:dyDescent="0.2">
      <c r="A106" s="5" t="s">
        <v>24</v>
      </c>
      <c r="B106" s="6" t="s">
        <v>111</v>
      </c>
      <c r="C106" s="6" t="s">
        <v>123</v>
      </c>
      <c r="D106" s="6" t="s">
        <v>25</v>
      </c>
      <c r="E106" s="7">
        <v>14250</v>
      </c>
      <c r="F106" s="7">
        <v>0</v>
      </c>
      <c r="G106" s="4">
        <f t="shared" si="2"/>
        <v>14250</v>
      </c>
      <c r="H106" s="14">
        <f t="shared" si="3"/>
        <v>0</v>
      </c>
    </row>
    <row r="107" spans="1:8" ht="56.25" hidden="1" outlineLevel="3" x14ac:dyDescent="0.2">
      <c r="A107" s="2" t="s">
        <v>124</v>
      </c>
      <c r="B107" s="3" t="s">
        <v>111</v>
      </c>
      <c r="C107" s="3" t="s">
        <v>125</v>
      </c>
      <c r="D107" s="3"/>
      <c r="E107" s="4">
        <v>221956</v>
      </c>
      <c r="F107" s="4">
        <v>0</v>
      </c>
      <c r="G107" s="4">
        <f t="shared" si="2"/>
        <v>221956</v>
      </c>
      <c r="H107" s="14">
        <f t="shared" si="3"/>
        <v>0</v>
      </c>
    </row>
    <row r="108" spans="1:8" hidden="1" outlineLevel="6" x14ac:dyDescent="0.2">
      <c r="A108" s="5" t="s">
        <v>24</v>
      </c>
      <c r="B108" s="6" t="s">
        <v>111</v>
      </c>
      <c r="C108" s="6" t="s">
        <v>125</v>
      </c>
      <c r="D108" s="6" t="s">
        <v>25</v>
      </c>
      <c r="E108" s="7">
        <v>201778</v>
      </c>
      <c r="F108" s="7">
        <v>0</v>
      </c>
      <c r="G108" s="4">
        <f t="shared" si="2"/>
        <v>201778</v>
      </c>
      <c r="H108" s="14">
        <f t="shared" si="3"/>
        <v>0</v>
      </c>
    </row>
    <row r="109" spans="1:8" hidden="1" outlineLevel="6" x14ac:dyDescent="0.2">
      <c r="A109" s="5" t="s">
        <v>44</v>
      </c>
      <c r="B109" s="6" t="s">
        <v>111</v>
      </c>
      <c r="C109" s="6" t="s">
        <v>125</v>
      </c>
      <c r="D109" s="6" t="s">
        <v>45</v>
      </c>
      <c r="E109" s="7">
        <v>20178</v>
      </c>
      <c r="F109" s="7">
        <v>0</v>
      </c>
      <c r="G109" s="4">
        <f t="shared" si="2"/>
        <v>20178</v>
      </c>
      <c r="H109" s="14">
        <f t="shared" si="3"/>
        <v>0</v>
      </c>
    </row>
    <row r="110" spans="1:8" x14ac:dyDescent="0.2">
      <c r="A110" s="2" t="s">
        <v>126</v>
      </c>
      <c r="B110" s="3" t="s">
        <v>127</v>
      </c>
      <c r="C110" s="3"/>
      <c r="D110" s="3"/>
      <c r="E110" s="4">
        <v>2272348</v>
      </c>
      <c r="F110" s="4"/>
      <c r="G110" s="4"/>
      <c r="H110" s="14"/>
    </row>
    <row r="111" spans="1:8" outlineLevel="1" collapsed="1" x14ac:dyDescent="0.2">
      <c r="A111" s="2" t="s">
        <v>128</v>
      </c>
      <c r="B111" s="3" t="s">
        <v>129</v>
      </c>
      <c r="C111" s="3"/>
      <c r="D111" s="3"/>
      <c r="E111" s="4">
        <v>2272348</v>
      </c>
      <c r="F111" s="4"/>
      <c r="G111" s="4"/>
      <c r="H111" s="14"/>
    </row>
    <row r="112" spans="1:8" ht="56.25" hidden="1" outlineLevel="2" x14ac:dyDescent="0.2">
      <c r="A112" s="2" t="s">
        <v>130</v>
      </c>
      <c r="B112" s="3" t="s">
        <v>129</v>
      </c>
      <c r="C112" s="3" t="s">
        <v>131</v>
      </c>
      <c r="D112" s="3"/>
      <c r="E112" s="4">
        <v>2272348</v>
      </c>
      <c r="F112" s="4">
        <v>1289245.21</v>
      </c>
      <c r="G112" s="4">
        <f t="shared" si="2"/>
        <v>983102.79</v>
      </c>
      <c r="H112" s="14">
        <f t="shared" si="3"/>
        <v>0.56736257386632682</v>
      </c>
    </row>
    <row r="113" spans="1:8" ht="22.5" hidden="1" outlineLevel="3" x14ac:dyDescent="0.2">
      <c r="A113" s="2" t="s">
        <v>132</v>
      </c>
      <c r="B113" s="3" t="s">
        <v>129</v>
      </c>
      <c r="C113" s="3" t="s">
        <v>133</v>
      </c>
      <c r="D113" s="3"/>
      <c r="E113" s="4">
        <v>2272348</v>
      </c>
      <c r="F113" s="4">
        <v>1289245.21</v>
      </c>
      <c r="G113" s="4">
        <f t="shared" si="2"/>
        <v>983102.79</v>
      </c>
      <c r="H113" s="14">
        <f t="shared" si="3"/>
        <v>0.56736257386632682</v>
      </c>
    </row>
    <row r="114" spans="1:8" ht="33.75" hidden="1" outlineLevel="4" x14ac:dyDescent="0.2">
      <c r="A114" s="2" t="s">
        <v>62</v>
      </c>
      <c r="B114" s="3" t="s">
        <v>129</v>
      </c>
      <c r="C114" s="3" t="s">
        <v>134</v>
      </c>
      <c r="D114" s="3"/>
      <c r="E114" s="4">
        <v>2262348</v>
      </c>
      <c r="F114" s="4">
        <v>1289245.21</v>
      </c>
      <c r="G114" s="4">
        <f t="shared" si="2"/>
        <v>973102.79</v>
      </c>
      <c r="H114" s="14">
        <f t="shared" si="3"/>
        <v>0.5698704222338915</v>
      </c>
    </row>
    <row r="115" spans="1:8" hidden="1" outlineLevel="6" x14ac:dyDescent="0.2">
      <c r="A115" s="5" t="s">
        <v>64</v>
      </c>
      <c r="B115" s="6" t="s">
        <v>129</v>
      </c>
      <c r="C115" s="6" t="s">
        <v>134</v>
      </c>
      <c r="D115" s="6" t="s">
        <v>65</v>
      </c>
      <c r="E115" s="7">
        <v>1416400</v>
      </c>
      <c r="F115" s="7">
        <v>690561.08</v>
      </c>
      <c r="G115" s="4">
        <f t="shared" si="2"/>
        <v>725838.92</v>
      </c>
      <c r="H115" s="14">
        <f t="shared" si="3"/>
        <v>0.48754665348771531</v>
      </c>
    </row>
    <row r="116" spans="1:8" ht="56.25" hidden="1" outlineLevel="6" x14ac:dyDescent="0.2">
      <c r="A116" s="5" t="s">
        <v>66</v>
      </c>
      <c r="B116" s="6" t="s">
        <v>129</v>
      </c>
      <c r="C116" s="6" t="s">
        <v>134</v>
      </c>
      <c r="D116" s="6" t="s">
        <v>67</v>
      </c>
      <c r="E116" s="7">
        <v>393000</v>
      </c>
      <c r="F116" s="7">
        <v>183278.76</v>
      </c>
      <c r="G116" s="4">
        <f t="shared" si="2"/>
        <v>209721.24</v>
      </c>
      <c r="H116" s="14">
        <f t="shared" si="3"/>
        <v>0.46635816793893131</v>
      </c>
    </row>
    <row r="117" spans="1:8" hidden="1" outlineLevel="6" x14ac:dyDescent="0.2">
      <c r="A117" s="5" t="s">
        <v>24</v>
      </c>
      <c r="B117" s="6" t="s">
        <v>129</v>
      </c>
      <c r="C117" s="6" t="s">
        <v>134</v>
      </c>
      <c r="D117" s="6" t="s">
        <v>25</v>
      </c>
      <c r="E117" s="7">
        <v>394948</v>
      </c>
      <c r="F117" s="7">
        <v>357501.78</v>
      </c>
      <c r="G117" s="4">
        <f t="shared" si="2"/>
        <v>37446.219999999972</v>
      </c>
      <c r="H117" s="14">
        <f t="shared" si="3"/>
        <v>0.90518696132149046</v>
      </c>
    </row>
    <row r="118" spans="1:8" hidden="1" outlineLevel="6" x14ac:dyDescent="0.2">
      <c r="A118" s="5" t="s">
        <v>26</v>
      </c>
      <c r="B118" s="6" t="s">
        <v>129</v>
      </c>
      <c r="C118" s="6" t="s">
        <v>134</v>
      </c>
      <c r="D118" s="6" t="s">
        <v>27</v>
      </c>
      <c r="E118" s="7">
        <v>58000</v>
      </c>
      <c r="F118" s="7">
        <v>57903.59</v>
      </c>
      <c r="G118" s="4">
        <f t="shared" si="2"/>
        <v>96.410000000003492</v>
      </c>
      <c r="H118" s="14">
        <f t="shared" si="3"/>
        <v>0.99833775862068963</v>
      </c>
    </row>
    <row r="119" spans="1:8" ht="22.5" hidden="1" outlineLevel="4" x14ac:dyDescent="0.2">
      <c r="A119" s="2" t="s">
        <v>135</v>
      </c>
      <c r="B119" s="3" t="s">
        <v>129</v>
      </c>
      <c r="C119" s="3" t="s">
        <v>136</v>
      </c>
      <c r="D119" s="3"/>
      <c r="E119" s="4">
        <v>4000</v>
      </c>
      <c r="F119" s="4">
        <v>0</v>
      </c>
      <c r="G119" s="4">
        <f t="shared" si="2"/>
        <v>4000</v>
      </c>
      <c r="H119" s="14">
        <f t="shared" si="3"/>
        <v>0</v>
      </c>
    </row>
    <row r="120" spans="1:8" ht="22.5" hidden="1" outlineLevel="6" x14ac:dyDescent="0.2">
      <c r="A120" s="5" t="s">
        <v>34</v>
      </c>
      <c r="B120" s="6" t="s">
        <v>129</v>
      </c>
      <c r="C120" s="6" t="s">
        <v>136</v>
      </c>
      <c r="D120" s="6" t="s">
        <v>35</v>
      </c>
      <c r="E120" s="7">
        <v>4000</v>
      </c>
      <c r="F120" s="7">
        <v>0</v>
      </c>
      <c r="G120" s="4">
        <f t="shared" si="2"/>
        <v>4000</v>
      </c>
      <c r="H120" s="14">
        <f t="shared" si="3"/>
        <v>0</v>
      </c>
    </row>
    <row r="121" spans="1:8" ht="22.5" hidden="1" outlineLevel="4" x14ac:dyDescent="0.2">
      <c r="A121" s="2" t="s">
        <v>36</v>
      </c>
      <c r="B121" s="3" t="s">
        <v>129</v>
      </c>
      <c r="C121" s="3" t="s">
        <v>137</v>
      </c>
      <c r="D121" s="3"/>
      <c r="E121" s="4">
        <v>6000</v>
      </c>
      <c r="F121" s="4">
        <v>0</v>
      </c>
      <c r="G121" s="4">
        <f t="shared" si="2"/>
        <v>6000</v>
      </c>
      <c r="H121" s="14">
        <f t="shared" si="3"/>
        <v>0</v>
      </c>
    </row>
    <row r="122" spans="1:8" hidden="1" outlineLevel="6" x14ac:dyDescent="0.2">
      <c r="A122" s="5" t="s">
        <v>38</v>
      </c>
      <c r="B122" s="6" t="s">
        <v>129</v>
      </c>
      <c r="C122" s="6" t="s">
        <v>137</v>
      </c>
      <c r="D122" s="6" t="s">
        <v>39</v>
      </c>
      <c r="E122" s="7">
        <v>6000</v>
      </c>
      <c r="F122" s="7">
        <v>0</v>
      </c>
      <c r="G122" s="4">
        <f t="shared" si="2"/>
        <v>6000</v>
      </c>
      <c r="H122" s="14">
        <f t="shared" si="3"/>
        <v>0</v>
      </c>
    </row>
    <row r="123" spans="1:8" x14ac:dyDescent="0.2">
      <c r="A123" s="8" t="s">
        <v>138</v>
      </c>
      <c r="B123" s="9"/>
      <c r="C123" s="9"/>
      <c r="D123" s="9"/>
      <c r="E123" s="10">
        <v>13468410.43</v>
      </c>
      <c r="F123" s="10"/>
      <c r="G123" s="4"/>
      <c r="H123" s="14"/>
    </row>
  </sheetData>
  <autoFilter ref="A12:H123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rep:2.56.0.235</dc:description>
  <cp:lastModifiedBy>Пользователь</cp:lastModifiedBy>
  <dcterms:created xsi:type="dcterms:W3CDTF">2024-07-10T07:53:17Z</dcterms:created>
  <dcterms:modified xsi:type="dcterms:W3CDTF">2024-07-15T06:37:43Z</dcterms:modified>
</cp:coreProperties>
</file>