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Бюджет!$A$12:$H$120</definedName>
    <definedName name="APPT" localSheetId="0">Бюджет!$A$19</definedName>
    <definedName name="FIO" localSheetId="0">Бюджет!$F$19</definedName>
    <definedName name="LAST_CELL" localSheetId="0">Бюджет!$J$125</definedName>
    <definedName name="SIGN" localSheetId="0">Бюджет!$A$19:$H$20</definedName>
  </definedNames>
  <calcPr calcId="145621"/>
</workbook>
</file>

<file path=xl/calcChain.xml><?xml version="1.0" encoding="utf-8"?>
<calcChain xmlns="http://schemas.openxmlformats.org/spreadsheetml/2006/main">
  <c r="H119" i="1" l="1"/>
  <c r="G119" i="1"/>
  <c r="H118" i="1"/>
  <c r="G118" i="1"/>
  <c r="H117" i="1"/>
  <c r="G117" i="1"/>
  <c r="H116" i="1"/>
  <c r="G116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7" i="1"/>
  <c r="G87" i="1"/>
  <c r="H86" i="1"/>
  <c r="G86" i="1"/>
  <c r="H85" i="1"/>
  <c r="G85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69" i="1"/>
  <c r="G69" i="1"/>
  <c r="H68" i="1"/>
  <c r="G68" i="1"/>
  <c r="H67" i="1"/>
  <c r="G67" i="1"/>
  <c r="H65" i="1"/>
  <c r="G65" i="1"/>
  <c r="H64" i="1"/>
  <c r="G64" i="1"/>
  <c r="H63" i="1"/>
  <c r="G63" i="1"/>
  <c r="H60" i="1"/>
  <c r="G60" i="1"/>
  <c r="H59" i="1"/>
  <c r="G59" i="1"/>
  <c r="H58" i="1"/>
  <c r="G58" i="1"/>
  <c r="H57" i="1"/>
  <c r="G57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1" i="1"/>
  <c r="G41" i="1"/>
  <c r="H40" i="1"/>
  <c r="G40" i="1"/>
  <c r="H39" i="1"/>
  <c r="G39" i="1"/>
  <c r="H37" i="1"/>
  <c r="G37" i="1"/>
  <c r="H36" i="1"/>
  <c r="G36" i="1"/>
  <c r="H35" i="1"/>
  <c r="G35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8" i="1"/>
  <c r="G18" i="1"/>
  <c r="H17" i="1"/>
  <c r="G17" i="1"/>
  <c r="H16" i="1"/>
  <c r="G16" i="1"/>
  <c r="H15" i="1"/>
  <c r="G15" i="1"/>
</calcChain>
</file>

<file path=xl/comments1.xml><?xml version="1.0" encoding="utf-8"?>
<comments xmlns="http://schemas.openxmlformats.org/spreadsheetml/2006/main">
  <authors>
    <author>Пользователь</author>
  </authors>
  <commentList>
    <comment ref="L34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<sst xmlns="http://schemas.openxmlformats.org/spreadsheetml/2006/main" count="361" uniqueCount="140">
  <si>
    <t>руб.</t>
  </si>
  <si>
    <t>Наименование кода</t>
  </si>
  <si>
    <t>КФСР</t>
  </si>
  <si>
    <t>КЦСР</t>
  </si>
  <si>
    <t>КВР</t>
  </si>
  <si>
    <t>Ассигнования 2023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</si>
  <si>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</si>
  <si>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</si>
  <si>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</si>
  <si>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</si>
  <si>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</si>
  <si>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</si>
  <si>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</si>
  <si>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</si>
  <si>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</si>
  <si>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</si>
  <si>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</si>
  <si>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</si>
  <si>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</si>
  <si>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</si>
  <si>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</si>
  <si>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</si>
  <si>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</si>
  <si>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</si>
  <si>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</si>
  <si>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</si>
  <si>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</si>
  <si>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</si>
  <si>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</si>
  <si>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</si>
  <si>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</si>
  <si>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</si>
  <si>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</si>
  <si>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</si>
  <si>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</si>
  <si>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</si>
  <si>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</si>
  <si>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</si>
  <si>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</si>
  <si>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</si>
  <si>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</si>
  <si>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</si>
  <si>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</si>
  <si>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</si>
  <si>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</si>
  <si>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</si>
  <si>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</si>
  <si>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</si>
  <si>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</si>
  <si>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</si>
  <si>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</si>
  <si>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</si>
  <si>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</si>
  <si>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</si>
  <si>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</si>
  <si>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</si>
  <si>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</si>
  <si>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</si>
  <si>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</si>
  <si>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</si>
  <si>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</si>
  <si>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</si>
  <si>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</si>
  <si>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</si>
  <si>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</si>
  <si>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</si>
  <si>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</si>
  <si>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</si>
  <si>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</si>
  <si>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</si>
  <si>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</si>
  <si>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</si>
  <si>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</si>
  <si>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</si>
  <si>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</si>
  <si>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</si>
  <si>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</si>
  <si>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</si>
  <si>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</si>
  <si>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</si>
  <si>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</si>
  <si>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</si>
  <si>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</si>
  <si>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</si>
  <si>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</si>
  <si>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</si>
  <si>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</si>
  <si>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</si>
  <si>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</si>
  <si>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</si>
  <si>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</si>
  <si>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</si>
  <si>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Реализация проектов местных инициатив населения ВО</t>
  </si>
  <si>
    <t>99 0 00 S1778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</si>
  <si>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</si>
  <si>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</si>
  <si>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</si>
  <si>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</si>
  <si>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</si>
  <si>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</si>
  <si>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</si>
  <si>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</si>
  <si>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</si>
  <si>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</si>
  <si>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</si>
  <si>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</si>
  <si>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</si>
  <si>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</si>
  <si>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</si>
  <si>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</si>
  <si>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</si>
  <si>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</si>
  <si>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</si>
  <si>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</si>
  <si>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</si>
  <si>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</si>
  <si>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</si>
  <si>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</si>
  <si>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</si>
  <si>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</si>
  <si>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</si>
  <si>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</si>
  <si>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86 0 00 00590</t>
  </si>
  <si>
    <t>86 0 00 80150</t>
  </si>
  <si>
    <t>Другие вопросы в области культуры, кинематографии</t>
  </si>
  <si>
    <t>08 04</t>
  </si>
  <si>
    <t>Муниципальная программа "Духовно-нравственное воспитание граждан Суровикинского муниципального района"</t>
  </si>
  <si>
    <t>34 0 00 00000</t>
  </si>
  <si>
    <t>Обеспечение сохранения, использования и популяризация объектов культурного наследия</t>
  </si>
  <si>
    <t>34 2 00 00000</t>
  </si>
  <si>
    <t>Субсидия из областного бюджета бюджетам муниципальных образований Волгоградской области на обеспечение сохранения, использования и популяризацию объектов культурного наследия</t>
  </si>
  <si>
    <t>34 2 00 S2010</t>
  </si>
  <si>
    <t>Итого</t>
  </si>
  <si>
    <t>1</t>
  </si>
  <si>
    <t>2</t>
  </si>
  <si>
    <t>3</t>
  </si>
  <si>
    <t>4</t>
  </si>
  <si>
    <t xml:space="preserve">разделам и подразделам функциональной </t>
  </si>
  <si>
    <t xml:space="preserve"> классификации расъходов бюджета  поселения за 9 месяцев 2023 года</t>
  </si>
  <si>
    <t>Распределение расходов бюджета Сысоевского сельского поселения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</si>
</sst>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6:L120"/>
  <sheetViews>
    <sheetView showGridLines="0" tabSelected="1" workbookViewId="0">
      <selection activeCell="A7" sqref="A7:H7"/>
    </sheetView>
  </sheetViews>
  <sheetFormatPr defaultRowHeight="12.75" customHeight="1" outlineLevelRow="6" x14ac:dyDescent="0.2"/>
  <cols>
    <col min="1" max="1" width="30.7109375" customWidth="1"/>
    <col min="2" max="2" width="17" customWidth="1"/>
    <col min="3" max="3" width="16.28515625" hidden="1" customWidth="1"/>
    <col min="4" max="4" width="10.28515625" hidden="1" customWidth="1"/>
    <col min="5" max="5" width="15.140625" customWidth="1"/>
    <col min="6" max="6" width="0.42578125" hidden="1" customWidth="1"/>
    <col min="7" max="8" width="15.42578125" hidden="1" customWidth="1"/>
    <col min="9" max="10" width="9.140625" customWidth="1"/>
  </cols>
  <sheetData>
    <row r="6" spans="1:10" ht="12.75" customHeight="1" x14ac:dyDescent="0.2">
      <c r="A6" s="16" t="s">
        <v>139</v>
      </c>
      <c r="B6" s="16"/>
      <c r="C6" s="15"/>
      <c r="D6" s="15"/>
      <c r="E6" s="16"/>
      <c r="F6" s="16"/>
      <c r="G6" s="16"/>
      <c r="H6" s="16"/>
    </row>
    <row r="7" spans="1:10" ht="12.75" customHeight="1" x14ac:dyDescent="0.2">
      <c r="A7" s="16" t="s">
        <v>137</v>
      </c>
      <c r="B7" s="16"/>
      <c r="C7" s="15"/>
      <c r="D7" s="15"/>
      <c r="E7" s="16"/>
      <c r="F7" s="16"/>
      <c r="G7" s="16"/>
      <c r="H7" s="16"/>
    </row>
    <row r="8" spans="1:10" ht="12.75" customHeight="1" x14ac:dyDescent="0.2">
      <c r="A8" s="16" t="s">
        <v>138</v>
      </c>
      <c r="B8" s="16"/>
      <c r="C8" s="15"/>
      <c r="D8" s="15"/>
      <c r="E8" s="16"/>
      <c r="F8" s="16"/>
      <c r="G8" s="16"/>
      <c r="H8" s="16"/>
    </row>
    <row r="9" spans="1:10" ht="12.75" customHeight="1" x14ac:dyDescent="0.2">
      <c r="A9" s="11"/>
      <c r="B9" s="11"/>
      <c r="C9" s="11"/>
      <c r="D9" s="11"/>
      <c r="E9" s="11"/>
      <c r="F9" s="11"/>
      <c r="G9" s="11"/>
      <c r="H9" s="11"/>
    </row>
    <row r="10" spans="1:10" ht="12.75" customHeight="1" x14ac:dyDescent="0.2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ht="21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/>
      <c r="G11" s="13"/>
      <c r="H11" s="13"/>
      <c r="I11" s="1"/>
      <c r="J11" s="1"/>
    </row>
    <row r="12" spans="1:10" x14ac:dyDescent="0.2">
      <c r="A12" s="13" t="s">
        <v>133</v>
      </c>
      <c r="B12" s="13" t="s">
        <v>134</v>
      </c>
      <c r="C12" s="13" t="s">
        <v>135</v>
      </c>
      <c r="D12" s="13" t="s">
        <v>136</v>
      </c>
      <c r="E12" s="13" t="s">
        <v>135</v>
      </c>
      <c r="F12" s="13"/>
      <c r="G12" s="13"/>
      <c r="H12" s="13"/>
    </row>
    <row r="13" spans="1:10" ht="22.5" x14ac:dyDescent="0.2">
      <c r="A13" s="2" t="s">
        <v>6</v>
      </c>
      <c r="B13" s="3" t="s">
        <v>7</v>
      </c>
      <c r="C13" s="3"/>
      <c r="D13" s="3"/>
      <c r="E13" s="4">
        <v>4327640</v>
      </c>
      <c r="F13" s="4"/>
      <c r="G13" s="4"/>
      <c r="H13" s="14"/>
    </row>
    <row r="14" spans="1:10" ht="45" outlineLevel="1" collapsed="1" x14ac:dyDescent="0.2">
      <c r="A14" s="2" t="s">
        <v>8</v>
      </c>
      <c r="B14" s="3" t="s">
        <v>9</v>
      </c>
      <c r="C14" s="3"/>
      <c r="D14" s="3"/>
      <c r="E14" s="4">
        <v>866000</v>
      </c>
      <c r="F14" s="4"/>
      <c r="G14" s="4"/>
      <c r="H14" s="14"/>
    </row>
    <row r="15" spans="1:10" ht="45" hidden="1" outlineLevel="2" x14ac:dyDescent="0.2">
      <c r="A15" s="2" t="s">
        <v>10</v>
      </c>
      <c r="B15" s="3" t="s">
        <v>9</v>
      </c>
      <c r="C15" s="3" t="s">
        <v>11</v>
      </c>
      <c r="D15" s="3"/>
      <c r="E15" s="4">
        <v>866000</v>
      </c>
      <c r="F15" s="4">
        <v>669059.93999999994</v>
      </c>
      <c r="G15" s="4">
        <f t="shared" ref="G14:G77" si="0">E15-F15</f>
        <v>196940.06000000006</v>
      </c>
      <c r="H15" s="14">
        <f t="shared" ref="H14:H77" si="1">F15/E15</f>
        <v>0.77258653579676673</v>
      </c>
    </row>
    <row r="16" spans="1:10" hidden="1" outlineLevel="3" x14ac:dyDescent="0.2">
      <c r="A16" s="2" t="s">
        <v>12</v>
      </c>
      <c r="B16" s="3" t="s">
        <v>9</v>
      </c>
      <c r="C16" s="3" t="s">
        <v>13</v>
      </c>
      <c r="D16" s="3"/>
      <c r="E16" s="4">
        <v>866000</v>
      </c>
      <c r="F16" s="4">
        <v>669059.93999999994</v>
      </c>
      <c r="G16" s="4">
        <f t="shared" si="0"/>
        <v>196940.06000000006</v>
      </c>
      <c r="H16" s="14">
        <f t="shared" si="1"/>
        <v>0.77258653579676673</v>
      </c>
    </row>
    <row r="17" spans="1:8" ht="22.5" hidden="1" outlineLevel="6" x14ac:dyDescent="0.2">
      <c r="A17" s="5" t="s">
        <v>14</v>
      </c>
      <c r="B17" s="6" t="s">
        <v>9</v>
      </c>
      <c r="C17" s="6" t="s">
        <v>13</v>
      </c>
      <c r="D17" s="6" t="s">
        <v>15</v>
      </c>
      <c r="E17" s="7">
        <v>665000</v>
      </c>
      <c r="F17" s="7">
        <v>533036.72</v>
      </c>
      <c r="G17" s="4">
        <f t="shared" si="0"/>
        <v>131963.28000000003</v>
      </c>
      <c r="H17" s="14">
        <f t="shared" si="1"/>
        <v>0.80155897744360893</v>
      </c>
    </row>
    <row r="18" spans="1:8" ht="67.5" hidden="1" outlineLevel="6" x14ac:dyDescent="0.2">
      <c r="A18" s="5" t="s">
        <v>16</v>
      </c>
      <c r="B18" s="6" t="s">
        <v>9</v>
      </c>
      <c r="C18" s="6" t="s">
        <v>13</v>
      </c>
      <c r="D18" s="6" t="s">
        <v>17</v>
      </c>
      <c r="E18" s="7">
        <v>201000</v>
      </c>
      <c r="F18" s="7">
        <v>136023.22</v>
      </c>
      <c r="G18" s="4">
        <f t="shared" si="0"/>
        <v>64976.78</v>
      </c>
      <c r="H18" s="14">
        <f t="shared" si="1"/>
        <v>0.67673243781094528</v>
      </c>
    </row>
    <row r="19" spans="1:8" ht="67.5" outlineLevel="1" collapsed="1" x14ac:dyDescent="0.2">
      <c r="A19" s="2" t="s">
        <v>18</v>
      </c>
      <c r="B19" s="3" t="s">
        <v>19</v>
      </c>
      <c r="C19" s="3"/>
      <c r="D19" s="3"/>
      <c r="E19" s="4">
        <v>1798100</v>
      </c>
      <c r="F19" s="4"/>
      <c r="G19" s="4"/>
      <c r="H19" s="14"/>
    </row>
    <row r="20" spans="1:8" ht="45" hidden="1" outlineLevel="2" x14ac:dyDescent="0.2">
      <c r="A20" s="2" t="s">
        <v>10</v>
      </c>
      <c r="B20" s="3" t="s">
        <v>19</v>
      </c>
      <c r="C20" s="3" t="s">
        <v>11</v>
      </c>
      <c r="D20" s="3"/>
      <c r="E20" s="4">
        <v>1792100</v>
      </c>
      <c r="F20" s="4">
        <v>1438112.28</v>
      </c>
      <c r="G20" s="4">
        <f t="shared" si="0"/>
        <v>353987.72</v>
      </c>
      <c r="H20" s="14">
        <f t="shared" si="1"/>
        <v>0.80247323252050673</v>
      </c>
    </row>
    <row r="21" spans="1:8" ht="33.75" hidden="1" outlineLevel="3" x14ac:dyDescent="0.2">
      <c r="A21" s="2" t="s">
        <v>20</v>
      </c>
      <c r="B21" s="3" t="s">
        <v>19</v>
      </c>
      <c r="C21" s="3" t="s">
        <v>21</v>
      </c>
      <c r="D21" s="3"/>
      <c r="E21" s="4">
        <v>1788500</v>
      </c>
      <c r="F21" s="4">
        <v>1438112.28</v>
      </c>
      <c r="G21" s="4">
        <f t="shared" si="0"/>
        <v>350387.72</v>
      </c>
      <c r="H21" s="14">
        <f t="shared" si="1"/>
        <v>0.80408849874196253</v>
      </c>
    </row>
    <row r="22" spans="1:8" ht="22.5" hidden="1" outlineLevel="6" x14ac:dyDescent="0.2">
      <c r="A22" s="5" t="s">
        <v>14</v>
      </c>
      <c r="B22" s="6" t="s">
        <v>19</v>
      </c>
      <c r="C22" s="6" t="s">
        <v>21</v>
      </c>
      <c r="D22" s="6" t="s">
        <v>15</v>
      </c>
      <c r="E22" s="7">
        <v>1160000</v>
      </c>
      <c r="F22" s="7">
        <v>965054.62</v>
      </c>
      <c r="G22" s="4">
        <f t="shared" si="0"/>
        <v>194945.38</v>
      </c>
      <c r="H22" s="14">
        <f t="shared" si="1"/>
        <v>0.83194363793103443</v>
      </c>
    </row>
    <row r="23" spans="1:8" ht="67.5" hidden="1" outlineLevel="6" x14ac:dyDescent="0.2">
      <c r="A23" s="5" t="s">
        <v>16</v>
      </c>
      <c r="B23" s="6" t="s">
        <v>19</v>
      </c>
      <c r="C23" s="6" t="s">
        <v>21</v>
      </c>
      <c r="D23" s="6" t="s">
        <v>17</v>
      </c>
      <c r="E23" s="7">
        <v>381000</v>
      </c>
      <c r="F23" s="7">
        <v>245469.79</v>
      </c>
      <c r="G23" s="4">
        <f t="shared" si="0"/>
        <v>135530.21</v>
      </c>
      <c r="H23" s="14">
        <f t="shared" si="1"/>
        <v>0.64427766404199482</v>
      </c>
    </row>
    <row r="24" spans="1:8" hidden="1" outlineLevel="6" x14ac:dyDescent="0.2">
      <c r="A24" s="5" t="s">
        <v>22</v>
      </c>
      <c r="B24" s="6" t="s">
        <v>19</v>
      </c>
      <c r="C24" s="6" t="s">
        <v>21</v>
      </c>
      <c r="D24" s="6" t="s">
        <v>23</v>
      </c>
      <c r="E24" s="7">
        <v>208200</v>
      </c>
      <c r="F24" s="7">
        <v>188456.55</v>
      </c>
      <c r="G24" s="4">
        <f t="shared" si="0"/>
        <v>19743.450000000012</v>
      </c>
      <c r="H24" s="14">
        <f t="shared" si="1"/>
        <v>0.90517074927953889</v>
      </c>
    </row>
    <row r="25" spans="1:8" hidden="1" outlineLevel="6" x14ac:dyDescent="0.2">
      <c r="A25" s="5" t="s">
        <v>24</v>
      </c>
      <c r="B25" s="6" t="s">
        <v>19</v>
      </c>
      <c r="C25" s="6" t="s">
        <v>21</v>
      </c>
      <c r="D25" s="6" t="s">
        <v>25</v>
      </c>
      <c r="E25" s="7">
        <v>39300</v>
      </c>
      <c r="F25" s="7">
        <v>39131.32</v>
      </c>
      <c r="G25" s="4">
        <f t="shared" si="0"/>
        <v>168.68000000000029</v>
      </c>
      <c r="H25" s="14">
        <f t="shared" si="1"/>
        <v>0.99570788804071242</v>
      </c>
    </row>
    <row r="26" spans="1:8" ht="45" hidden="1" outlineLevel="3" x14ac:dyDescent="0.2">
      <c r="A26" s="2" t="s">
        <v>26</v>
      </c>
      <c r="B26" s="3" t="s">
        <v>19</v>
      </c>
      <c r="C26" s="3" t="s">
        <v>27</v>
      </c>
      <c r="D26" s="3"/>
      <c r="E26" s="4">
        <v>3600</v>
      </c>
      <c r="F26" s="4">
        <v>0</v>
      </c>
      <c r="G26" s="4">
        <f t="shared" si="0"/>
        <v>3600</v>
      </c>
      <c r="H26" s="14">
        <f t="shared" si="1"/>
        <v>0</v>
      </c>
    </row>
    <row r="27" spans="1:8" hidden="1" outlineLevel="6" x14ac:dyDescent="0.2">
      <c r="A27" s="5" t="s">
        <v>22</v>
      </c>
      <c r="B27" s="6" t="s">
        <v>19</v>
      </c>
      <c r="C27" s="6" t="s">
        <v>27</v>
      </c>
      <c r="D27" s="6" t="s">
        <v>23</v>
      </c>
      <c r="E27" s="7">
        <v>3600</v>
      </c>
      <c r="F27" s="7">
        <v>0</v>
      </c>
      <c r="G27" s="4">
        <f t="shared" si="0"/>
        <v>3600</v>
      </c>
      <c r="H27" s="14">
        <f t="shared" si="1"/>
        <v>0</v>
      </c>
    </row>
    <row r="28" spans="1:8" ht="33.75" hidden="1" outlineLevel="2" x14ac:dyDescent="0.2">
      <c r="A28" s="2" t="s">
        <v>28</v>
      </c>
      <c r="B28" s="3" t="s">
        <v>19</v>
      </c>
      <c r="C28" s="3" t="s">
        <v>29</v>
      </c>
      <c r="D28" s="3"/>
      <c r="E28" s="4">
        <v>6000</v>
      </c>
      <c r="F28" s="4">
        <v>916</v>
      </c>
      <c r="G28" s="4">
        <f t="shared" si="0"/>
        <v>5084</v>
      </c>
      <c r="H28" s="14">
        <f t="shared" si="1"/>
        <v>0.15266666666666667</v>
      </c>
    </row>
    <row r="29" spans="1:8" ht="33.75" hidden="1" outlineLevel="3" x14ac:dyDescent="0.2">
      <c r="A29" s="2" t="s">
        <v>30</v>
      </c>
      <c r="B29" s="3" t="s">
        <v>19</v>
      </c>
      <c r="C29" s="3" t="s">
        <v>31</v>
      </c>
      <c r="D29" s="3"/>
      <c r="E29" s="4">
        <v>1000</v>
      </c>
      <c r="F29" s="4">
        <v>0</v>
      </c>
      <c r="G29" s="4">
        <f t="shared" si="0"/>
        <v>1000</v>
      </c>
      <c r="H29" s="14">
        <f t="shared" si="1"/>
        <v>0</v>
      </c>
    </row>
    <row r="30" spans="1:8" ht="22.5" hidden="1" outlineLevel="6" x14ac:dyDescent="0.2">
      <c r="A30" s="5" t="s">
        <v>32</v>
      </c>
      <c r="B30" s="6" t="s">
        <v>19</v>
      </c>
      <c r="C30" s="6" t="s">
        <v>31</v>
      </c>
      <c r="D30" s="6" t="s">
        <v>33</v>
      </c>
      <c r="E30" s="7">
        <v>1000</v>
      </c>
      <c r="F30" s="7">
        <v>0</v>
      </c>
      <c r="G30" s="4">
        <f t="shared" si="0"/>
        <v>1000</v>
      </c>
      <c r="H30" s="14">
        <f t="shared" si="1"/>
        <v>0</v>
      </c>
    </row>
    <row r="31" spans="1:8" ht="22.5" hidden="1" outlineLevel="3" x14ac:dyDescent="0.2">
      <c r="A31" s="2" t="s">
        <v>34</v>
      </c>
      <c r="B31" s="3" t="s">
        <v>19</v>
      </c>
      <c r="C31" s="3" t="s">
        <v>35</v>
      </c>
      <c r="D31" s="3"/>
      <c r="E31" s="4">
        <v>5000</v>
      </c>
      <c r="F31" s="4">
        <v>916</v>
      </c>
      <c r="G31" s="4">
        <f t="shared" si="0"/>
        <v>4084</v>
      </c>
      <c r="H31" s="14">
        <f t="shared" si="1"/>
        <v>0.1832</v>
      </c>
    </row>
    <row r="32" spans="1:8" hidden="1" outlineLevel="6" x14ac:dyDescent="0.2">
      <c r="A32" s="5" t="s">
        <v>36</v>
      </c>
      <c r="B32" s="6" t="s">
        <v>19</v>
      </c>
      <c r="C32" s="6" t="s">
        <v>35</v>
      </c>
      <c r="D32" s="6" t="s">
        <v>37</v>
      </c>
      <c r="E32" s="7">
        <v>1000</v>
      </c>
      <c r="F32" s="7">
        <v>916</v>
      </c>
      <c r="G32" s="4">
        <f t="shared" si="0"/>
        <v>84</v>
      </c>
      <c r="H32" s="14">
        <f t="shared" si="1"/>
        <v>0.91600000000000004</v>
      </c>
    </row>
    <row r="33" spans="1:12" hidden="1" outlineLevel="6" x14ac:dyDescent="0.2">
      <c r="A33" s="5" t="s">
        <v>38</v>
      </c>
      <c r="B33" s="6" t="s">
        <v>19</v>
      </c>
      <c r="C33" s="6" t="s">
        <v>35</v>
      </c>
      <c r="D33" s="6" t="s">
        <v>39</v>
      </c>
      <c r="E33" s="7">
        <v>4000</v>
      </c>
      <c r="F33" s="7">
        <v>0</v>
      </c>
      <c r="G33" s="4">
        <f t="shared" si="0"/>
        <v>4000</v>
      </c>
      <c r="H33" s="14">
        <f t="shared" si="1"/>
        <v>0</v>
      </c>
    </row>
    <row r="34" spans="1:12" ht="56.25" outlineLevel="1" collapsed="1" x14ac:dyDescent="0.2">
      <c r="A34" s="2" t="s">
        <v>40</v>
      </c>
      <c r="B34" s="3" t="s">
        <v>41</v>
      </c>
      <c r="C34" s="3"/>
      <c r="D34" s="3"/>
      <c r="E34" s="4">
        <v>43040</v>
      </c>
      <c r="F34" s="4"/>
      <c r="G34" s="4"/>
      <c r="H34" s="14"/>
    </row>
    <row r="35" spans="1:12" ht="45" hidden="1" outlineLevel="2" x14ac:dyDescent="0.2">
      <c r="A35" s="2" t="s">
        <v>10</v>
      </c>
      <c r="B35" s="3" t="s">
        <v>41</v>
      </c>
      <c r="C35" s="3" t="s">
        <v>11</v>
      </c>
      <c r="D35" s="3"/>
      <c r="E35" s="4">
        <v>43040</v>
      </c>
      <c r="F35" s="4">
        <v>43040</v>
      </c>
      <c r="G35" s="4">
        <f t="shared" si="0"/>
        <v>0</v>
      </c>
      <c r="H35" s="14">
        <f t="shared" si="1"/>
        <v>1</v>
      </c>
    </row>
    <row r="36" spans="1:12" ht="90" hidden="1" outlineLevel="3" x14ac:dyDescent="0.2">
      <c r="A36" s="2" t="s">
        <v>42</v>
      </c>
      <c r="B36" s="3" t="s">
        <v>41</v>
      </c>
      <c r="C36" s="3" t="s">
        <v>43</v>
      </c>
      <c r="D36" s="3"/>
      <c r="E36" s="4">
        <v>43040</v>
      </c>
      <c r="F36" s="4">
        <v>43040</v>
      </c>
      <c r="G36" s="4">
        <f t="shared" si="0"/>
        <v>0</v>
      </c>
      <c r="H36" s="14">
        <f t="shared" si="1"/>
        <v>1</v>
      </c>
    </row>
    <row r="37" spans="1:12" hidden="1" outlineLevel="6" x14ac:dyDescent="0.2">
      <c r="A37" s="5" t="s">
        <v>44</v>
      </c>
      <c r="B37" s="6" t="s">
        <v>41</v>
      </c>
      <c r="C37" s="6" t="s">
        <v>43</v>
      </c>
      <c r="D37" s="6" t="s">
        <v>45</v>
      </c>
      <c r="E37" s="7">
        <v>43040</v>
      </c>
      <c r="F37" s="7">
        <v>43040</v>
      </c>
      <c r="G37" s="4">
        <f t="shared" si="0"/>
        <v>0</v>
      </c>
      <c r="H37" s="14">
        <f t="shared" si="1"/>
        <v>1</v>
      </c>
    </row>
    <row r="38" spans="1:12" outlineLevel="1" collapsed="1" x14ac:dyDescent="0.2">
      <c r="A38" s="2" t="s">
        <v>46</v>
      </c>
      <c r="B38" s="3" t="s">
        <v>47</v>
      </c>
      <c r="C38" s="3"/>
      <c r="D38" s="3"/>
      <c r="E38" s="4">
        <v>10000</v>
      </c>
      <c r="F38" s="4"/>
      <c r="G38" s="4"/>
      <c r="H38" s="14"/>
    </row>
    <row r="39" spans="1:12" ht="33.75" hidden="1" outlineLevel="2" x14ac:dyDescent="0.2">
      <c r="A39" s="2" t="s">
        <v>28</v>
      </c>
      <c r="B39" s="3" t="s">
        <v>47</v>
      </c>
      <c r="C39" s="3" t="s">
        <v>29</v>
      </c>
      <c r="D39" s="3"/>
      <c r="E39" s="4">
        <v>10000</v>
      </c>
      <c r="F39" s="4">
        <v>0</v>
      </c>
      <c r="G39" s="4">
        <f t="shared" si="0"/>
        <v>10000</v>
      </c>
      <c r="H39" s="14">
        <f t="shared" si="1"/>
        <v>0</v>
      </c>
    </row>
    <row r="40" spans="1:12" hidden="1" outlineLevel="3" x14ac:dyDescent="0.2">
      <c r="A40" s="2" t="s">
        <v>48</v>
      </c>
      <c r="B40" s="3" t="s">
        <v>47</v>
      </c>
      <c r="C40" s="3" t="s">
        <v>49</v>
      </c>
      <c r="D40" s="3"/>
      <c r="E40" s="4">
        <v>10000</v>
      </c>
      <c r="F40" s="4">
        <v>0</v>
      </c>
      <c r="G40" s="4">
        <f t="shared" si="0"/>
        <v>10000</v>
      </c>
      <c r="H40" s="14">
        <f t="shared" si="1"/>
        <v>0</v>
      </c>
    </row>
    <row r="41" spans="1:12" hidden="1" outlineLevel="6" x14ac:dyDescent="0.2">
      <c r="A41" s="5" t="s">
        <v>50</v>
      </c>
      <c r="B41" s="6" t="s">
        <v>47</v>
      </c>
      <c r="C41" s="6" t="s">
        <v>49</v>
      </c>
      <c r="D41" s="6" t="s">
        <v>51</v>
      </c>
      <c r="E41" s="7">
        <v>10000</v>
      </c>
      <c r="F41" s="7">
        <v>0</v>
      </c>
      <c r="G41" s="4">
        <f t="shared" si="0"/>
        <v>10000</v>
      </c>
      <c r="H41" s="14">
        <f t="shared" si="1"/>
        <v>0</v>
      </c>
    </row>
    <row r="42" spans="1:12" ht="22.5" outlineLevel="1" collapsed="1" x14ac:dyDescent="0.2">
      <c r="A42" s="2" t="s">
        <v>52</v>
      </c>
      <c r="B42" s="3" t="s">
        <v>53</v>
      </c>
      <c r="C42" s="3"/>
      <c r="D42" s="3"/>
      <c r="E42" s="4">
        <v>1610500</v>
      </c>
      <c r="F42" s="4"/>
      <c r="G42" s="4"/>
      <c r="H42" s="14"/>
    </row>
    <row r="43" spans="1:12" ht="33.75" hidden="1" outlineLevel="2" x14ac:dyDescent="0.2">
      <c r="A43" s="2" t="s">
        <v>28</v>
      </c>
      <c r="B43" s="3" t="s">
        <v>53</v>
      </c>
      <c r="C43" s="3" t="s">
        <v>29</v>
      </c>
      <c r="D43" s="3"/>
      <c r="E43" s="4">
        <v>1610500</v>
      </c>
      <c r="F43" s="4">
        <v>1282884.6200000001</v>
      </c>
      <c r="G43" s="4">
        <f t="shared" si="0"/>
        <v>327615.37999999989</v>
      </c>
      <c r="H43" s="14">
        <f t="shared" si="1"/>
        <v>0.79657536168891652</v>
      </c>
    </row>
    <row r="44" spans="1:12" ht="33.75" hidden="1" outlineLevel="3" x14ac:dyDescent="0.2">
      <c r="A44" s="2" t="s">
        <v>54</v>
      </c>
      <c r="B44" s="3" t="s">
        <v>53</v>
      </c>
      <c r="C44" s="3" t="s">
        <v>55</v>
      </c>
      <c r="D44" s="3"/>
      <c r="E44" s="4">
        <v>1542000</v>
      </c>
      <c r="F44" s="4">
        <v>1225884.6200000001</v>
      </c>
      <c r="G44" s="4">
        <f t="shared" si="0"/>
        <v>316115.37999999989</v>
      </c>
      <c r="H44" s="14">
        <f t="shared" si="1"/>
        <v>0.79499651102464342</v>
      </c>
    </row>
    <row r="45" spans="1:12" hidden="1" outlineLevel="6" x14ac:dyDescent="0.2">
      <c r="A45" s="5" t="s">
        <v>56</v>
      </c>
      <c r="B45" s="6" t="s">
        <v>53</v>
      </c>
      <c r="C45" s="6" t="s">
        <v>55</v>
      </c>
      <c r="D45" s="6" t="s">
        <v>57</v>
      </c>
      <c r="E45" s="7">
        <v>1179000</v>
      </c>
      <c r="F45" s="7">
        <v>960997.92</v>
      </c>
      <c r="G45" s="4">
        <f t="shared" si="0"/>
        <v>218002.07999999996</v>
      </c>
      <c r="H45" s="14">
        <f t="shared" si="1"/>
        <v>0.81509577608142503</v>
      </c>
    </row>
    <row r="46" spans="1:12" ht="56.25" hidden="1" outlineLevel="6" x14ac:dyDescent="0.2">
      <c r="A46" s="5" t="s">
        <v>58</v>
      </c>
      <c r="B46" s="6" t="s">
        <v>53</v>
      </c>
      <c r="C46" s="6" t="s">
        <v>55</v>
      </c>
      <c r="D46" s="6" t="s">
        <v>59</v>
      </c>
      <c r="E46" s="7">
        <v>363000</v>
      </c>
      <c r="F46" s="7">
        <v>264886.7</v>
      </c>
      <c r="G46" s="4">
        <f t="shared" si="0"/>
        <v>98113.299999999988</v>
      </c>
      <c r="H46" s="14">
        <f t="shared" si="1"/>
        <v>0.72971542699724523</v>
      </c>
    </row>
    <row r="47" spans="1:12" ht="56.25" hidden="1" outlineLevel="3" x14ac:dyDescent="0.2">
      <c r="A47" s="2" t="s">
        <v>60</v>
      </c>
      <c r="B47" s="3" t="s">
        <v>53</v>
      </c>
      <c r="C47" s="3" t="s">
        <v>61</v>
      </c>
      <c r="D47" s="3"/>
      <c r="E47" s="4">
        <v>55500</v>
      </c>
      <c r="F47" s="4">
        <v>55500</v>
      </c>
      <c r="G47" s="4">
        <f t="shared" si="0"/>
        <v>0</v>
      </c>
      <c r="H47" s="14">
        <f t="shared" si="1"/>
        <v>1</v>
      </c>
    </row>
    <row r="48" spans="1:12" hidden="1" outlineLevel="6" x14ac:dyDescent="0.2">
      <c r="A48" s="5" t="s">
        <v>22</v>
      </c>
      <c r="B48" s="6" t="s">
        <v>53</v>
      </c>
      <c r="C48" s="6" t="s">
        <v>61</v>
      </c>
      <c r="D48" s="6" t="s">
        <v>23</v>
      </c>
      <c r="E48" s="7">
        <v>55500</v>
      </c>
      <c r="F48" s="7">
        <v>55500</v>
      </c>
      <c r="G48" s="4">
        <f t="shared" si="0"/>
        <v>0</v>
      </c>
      <c r="H48" s="14">
        <f t="shared" si="1"/>
        <v>1</v>
      </c>
    </row>
    <row r="49" spans="1:8" ht="22.5" hidden="1" outlineLevel="3" x14ac:dyDescent="0.2">
      <c r="A49" s="2" t="s">
        <v>52</v>
      </c>
      <c r="B49" s="3" t="s">
        <v>53</v>
      </c>
      <c r="C49" s="3" t="s">
        <v>62</v>
      </c>
      <c r="D49" s="3"/>
      <c r="E49" s="4">
        <v>9500</v>
      </c>
      <c r="F49" s="4">
        <v>0</v>
      </c>
      <c r="G49" s="4">
        <f t="shared" si="0"/>
        <v>9500</v>
      </c>
      <c r="H49" s="14">
        <f t="shared" si="1"/>
        <v>0</v>
      </c>
    </row>
    <row r="50" spans="1:8" hidden="1" outlineLevel="6" x14ac:dyDescent="0.2">
      <c r="A50" s="5" t="s">
        <v>22</v>
      </c>
      <c r="B50" s="6" t="s">
        <v>53</v>
      </c>
      <c r="C50" s="6" t="s">
        <v>62</v>
      </c>
      <c r="D50" s="6" t="s">
        <v>23</v>
      </c>
      <c r="E50" s="7">
        <v>9500</v>
      </c>
      <c r="F50" s="7">
        <v>0</v>
      </c>
      <c r="G50" s="4">
        <f t="shared" si="0"/>
        <v>9500</v>
      </c>
      <c r="H50" s="14">
        <f t="shared" si="1"/>
        <v>0</v>
      </c>
    </row>
    <row r="51" spans="1:8" ht="45" hidden="1" outlineLevel="3" x14ac:dyDescent="0.2">
      <c r="A51" s="2" t="s">
        <v>63</v>
      </c>
      <c r="B51" s="3" t="s">
        <v>53</v>
      </c>
      <c r="C51" s="3" t="s">
        <v>64</v>
      </c>
      <c r="D51" s="3"/>
      <c r="E51" s="4">
        <v>2000</v>
      </c>
      <c r="F51" s="4">
        <v>0</v>
      </c>
      <c r="G51" s="4">
        <f t="shared" si="0"/>
        <v>2000</v>
      </c>
      <c r="H51" s="14">
        <f t="shared" si="1"/>
        <v>0</v>
      </c>
    </row>
    <row r="52" spans="1:8" hidden="1" outlineLevel="6" x14ac:dyDescent="0.2">
      <c r="A52" s="5" t="s">
        <v>38</v>
      </c>
      <c r="B52" s="6" t="s">
        <v>53</v>
      </c>
      <c r="C52" s="6" t="s">
        <v>64</v>
      </c>
      <c r="D52" s="6" t="s">
        <v>39</v>
      </c>
      <c r="E52" s="7">
        <v>2000</v>
      </c>
      <c r="F52" s="7">
        <v>0</v>
      </c>
      <c r="G52" s="4">
        <f t="shared" si="0"/>
        <v>2000</v>
      </c>
      <c r="H52" s="14">
        <f t="shared" si="1"/>
        <v>0</v>
      </c>
    </row>
    <row r="53" spans="1:8" ht="22.5" hidden="1" outlineLevel="3" x14ac:dyDescent="0.2">
      <c r="A53" s="2" t="s">
        <v>34</v>
      </c>
      <c r="B53" s="3" t="s">
        <v>53</v>
      </c>
      <c r="C53" s="3" t="s">
        <v>35</v>
      </c>
      <c r="D53" s="3"/>
      <c r="E53" s="4">
        <v>1500</v>
      </c>
      <c r="F53" s="4">
        <v>1500</v>
      </c>
      <c r="G53" s="4">
        <f t="shared" si="0"/>
        <v>0</v>
      </c>
      <c r="H53" s="14">
        <f t="shared" si="1"/>
        <v>1</v>
      </c>
    </row>
    <row r="54" spans="1:8" hidden="1" outlineLevel="6" x14ac:dyDescent="0.2">
      <c r="A54" s="5" t="s">
        <v>38</v>
      </c>
      <c r="B54" s="6" t="s">
        <v>53</v>
      </c>
      <c r="C54" s="6" t="s">
        <v>35</v>
      </c>
      <c r="D54" s="6" t="s">
        <v>39</v>
      </c>
      <c r="E54" s="7">
        <v>1500</v>
      </c>
      <c r="F54" s="7">
        <v>1500</v>
      </c>
      <c r="G54" s="4">
        <f t="shared" si="0"/>
        <v>0</v>
      </c>
      <c r="H54" s="14">
        <f t="shared" si="1"/>
        <v>1</v>
      </c>
    </row>
    <row r="55" spans="1:8" x14ac:dyDescent="0.2">
      <c r="A55" s="2" t="s">
        <v>65</v>
      </c>
      <c r="B55" s="3" t="s">
        <v>66</v>
      </c>
      <c r="C55" s="3"/>
      <c r="D55" s="3"/>
      <c r="E55" s="4">
        <v>107000</v>
      </c>
      <c r="F55" s="4"/>
      <c r="G55" s="4"/>
      <c r="H55" s="14"/>
    </row>
    <row r="56" spans="1:8" ht="22.5" outlineLevel="1" collapsed="1" x14ac:dyDescent="0.2">
      <c r="A56" s="2" t="s">
        <v>67</v>
      </c>
      <c r="B56" s="3" t="s">
        <v>68</v>
      </c>
      <c r="C56" s="3"/>
      <c r="D56" s="3"/>
      <c r="E56" s="4">
        <v>107000</v>
      </c>
      <c r="F56" s="4"/>
      <c r="G56" s="4"/>
      <c r="H56" s="14"/>
    </row>
    <row r="57" spans="1:8" ht="33.75" hidden="1" outlineLevel="2" x14ac:dyDescent="0.2">
      <c r="A57" s="2" t="s">
        <v>28</v>
      </c>
      <c r="B57" s="3" t="s">
        <v>68</v>
      </c>
      <c r="C57" s="3" t="s">
        <v>29</v>
      </c>
      <c r="D57" s="3"/>
      <c r="E57" s="4">
        <v>107000</v>
      </c>
      <c r="F57" s="4">
        <v>52519.38</v>
      </c>
      <c r="G57" s="4">
        <f t="shared" si="0"/>
        <v>54480.62</v>
      </c>
      <c r="H57" s="14">
        <f t="shared" si="1"/>
        <v>0.4908353271028037</v>
      </c>
    </row>
    <row r="58" spans="1:8" ht="45" hidden="1" outlineLevel="3" x14ac:dyDescent="0.2">
      <c r="A58" s="2" t="s">
        <v>69</v>
      </c>
      <c r="B58" s="3" t="s">
        <v>68</v>
      </c>
      <c r="C58" s="3" t="s">
        <v>70</v>
      </c>
      <c r="D58" s="3"/>
      <c r="E58" s="4">
        <v>107000</v>
      </c>
      <c r="F58" s="4">
        <v>52519.38</v>
      </c>
      <c r="G58" s="4">
        <f t="shared" si="0"/>
        <v>54480.62</v>
      </c>
      <c r="H58" s="14">
        <f t="shared" si="1"/>
        <v>0.4908353271028037</v>
      </c>
    </row>
    <row r="59" spans="1:8" ht="22.5" hidden="1" outlineLevel="6" x14ac:dyDescent="0.2">
      <c r="A59" s="5" t="s">
        <v>14</v>
      </c>
      <c r="B59" s="6" t="s">
        <v>68</v>
      </c>
      <c r="C59" s="6" t="s">
        <v>70</v>
      </c>
      <c r="D59" s="6" t="s">
        <v>15</v>
      </c>
      <c r="E59" s="7">
        <v>83000</v>
      </c>
      <c r="F59" s="7">
        <v>41599.42</v>
      </c>
      <c r="G59" s="4">
        <f t="shared" si="0"/>
        <v>41400.58</v>
      </c>
      <c r="H59" s="14">
        <f t="shared" si="1"/>
        <v>0.50119783132530116</v>
      </c>
    </row>
    <row r="60" spans="1:8" ht="67.5" hidden="1" outlineLevel="6" x14ac:dyDescent="0.2">
      <c r="A60" s="5" t="s">
        <v>16</v>
      </c>
      <c r="B60" s="6" t="s">
        <v>68</v>
      </c>
      <c r="C60" s="6" t="s">
        <v>70</v>
      </c>
      <c r="D60" s="6" t="s">
        <v>17</v>
      </c>
      <c r="E60" s="7">
        <v>24000</v>
      </c>
      <c r="F60" s="7">
        <v>10919.96</v>
      </c>
      <c r="G60" s="4">
        <f t="shared" si="0"/>
        <v>13080.04</v>
      </c>
      <c r="H60" s="14">
        <f t="shared" si="1"/>
        <v>0.45499833333333328</v>
      </c>
    </row>
    <row r="61" spans="1:8" ht="33.75" x14ac:dyDescent="0.2">
      <c r="A61" s="2" t="s">
        <v>71</v>
      </c>
      <c r="B61" s="3" t="s">
        <v>72</v>
      </c>
      <c r="C61" s="3"/>
      <c r="D61" s="3"/>
      <c r="E61" s="4">
        <v>133452</v>
      </c>
      <c r="F61" s="4"/>
      <c r="G61" s="4"/>
      <c r="H61" s="14"/>
    </row>
    <row r="62" spans="1:8" ht="45" outlineLevel="1" collapsed="1" x14ac:dyDescent="0.2">
      <c r="A62" s="2" t="s">
        <v>73</v>
      </c>
      <c r="B62" s="3" t="s">
        <v>74</v>
      </c>
      <c r="C62" s="3"/>
      <c r="D62" s="3"/>
      <c r="E62" s="4">
        <v>120000</v>
      </c>
      <c r="F62" s="4"/>
      <c r="G62" s="4"/>
      <c r="H62" s="14"/>
    </row>
    <row r="63" spans="1:8" ht="56.25" hidden="1" outlineLevel="2" x14ac:dyDescent="0.2">
      <c r="A63" s="2" t="s">
        <v>75</v>
      </c>
      <c r="B63" s="3" t="s">
        <v>74</v>
      </c>
      <c r="C63" s="3" t="s">
        <v>76</v>
      </c>
      <c r="D63" s="3"/>
      <c r="E63" s="4">
        <v>120000</v>
      </c>
      <c r="F63" s="4">
        <v>87600</v>
      </c>
      <c r="G63" s="4">
        <f t="shared" si="0"/>
        <v>32400</v>
      </c>
      <c r="H63" s="14">
        <f t="shared" si="1"/>
        <v>0.73</v>
      </c>
    </row>
    <row r="64" spans="1:8" ht="45" hidden="1" outlineLevel="3" x14ac:dyDescent="0.2">
      <c r="A64" s="2" t="s">
        <v>77</v>
      </c>
      <c r="B64" s="3" t="s">
        <v>74</v>
      </c>
      <c r="C64" s="3" t="s">
        <v>78</v>
      </c>
      <c r="D64" s="3"/>
      <c r="E64" s="4">
        <v>120000</v>
      </c>
      <c r="F64" s="4">
        <v>87600</v>
      </c>
      <c r="G64" s="4">
        <f t="shared" si="0"/>
        <v>32400</v>
      </c>
      <c r="H64" s="14">
        <f t="shared" si="1"/>
        <v>0.73</v>
      </c>
    </row>
    <row r="65" spans="1:8" hidden="1" outlineLevel="6" x14ac:dyDescent="0.2">
      <c r="A65" s="5" t="s">
        <v>22</v>
      </c>
      <c r="B65" s="6" t="s">
        <v>74</v>
      </c>
      <c r="C65" s="6" t="s">
        <v>78</v>
      </c>
      <c r="D65" s="6" t="s">
        <v>23</v>
      </c>
      <c r="E65" s="7">
        <v>120000</v>
      </c>
      <c r="F65" s="7">
        <v>87600</v>
      </c>
      <c r="G65" s="4">
        <f t="shared" si="0"/>
        <v>32400</v>
      </c>
      <c r="H65" s="14">
        <f t="shared" si="1"/>
        <v>0.73</v>
      </c>
    </row>
    <row r="66" spans="1:8" ht="33.75" outlineLevel="1" collapsed="1" x14ac:dyDescent="0.2">
      <c r="A66" s="2" t="s">
        <v>79</v>
      </c>
      <c r="B66" s="3" t="s">
        <v>80</v>
      </c>
      <c r="C66" s="3"/>
      <c r="D66" s="3"/>
      <c r="E66" s="4">
        <v>13452</v>
      </c>
      <c r="F66" s="4"/>
      <c r="G66" s="4"/>
      <c r="H66" s="14"/>
    </row>
    <row r="67" spans="1:8" ht="45" hidden="1" outlineLevel="2" x14ac:dyDescent="0.2">
      <c r="A67" s="2" t="s">
        <v>81</v>
      </c>
      <c r="B67" s="3" t="s">
        <v>80</v>
      </c>
      <c r="C67" s="3" t="s">
        <v>82</v>
      </c>
      <c r="D67" s="3"/>
      <c r="E67" s="4">
        <v>13452</v>
      </c>
      <c r="F67" s="4">
        <v>13452</v>
      </c>
      <c r="G67" s="4">
        <f t="shared" si="0"/>
        <v>0</v>
      </c>
      <c r="H67" s="14">
        <f t="shared" si="1"/>
        <v>1</v>
      </c>
    </row>
    <row r="68" spans="1:8" ht="90" hidden="1" outlineLevel="3" x14ac:dyDescent="0.2">
      <c r="A68" s="2" t="s">
        <v>42</v>
      </c>
      <c r="B68" s="3" t="s">
        <v>80</v>
      </c>
      <c r="C68" s="3" t="s">
        <v>83</v>
      </c>
      <c r="D68" s="3"/>
      <c r="E68" s="4">
        <v>13452</v>
      </c>
      <c r="F68" s="4">
        <v>13452</v>
      </c>
      <c r="G68" s="4">
        <f t="shared" si="0"/>
        <v>0</v>
      </c>
      <c r="H68" s="14">
        <f t="shared" si="1"/>
        <v>1</v>
      </c>
    </row>
    <row r="69" spans="1:8" hidden="1" outlineLevel="6" x14ac:dyDescent="0.2">
      <c r="A69" s="5" t="s">
        <v>44</v>
      </c>
      <c r="B69" s="6" t="s">
        <v>80</v>
      </c>
      <c r="C69" s="6" t="s">
        <v>83</v>
      </c>
      <c r="D69" s="6" t="s">
        <v>45</v>
      </c>
      <c r="E69" s="7">
        <v>13452</v>
      </c>
      <c r="F69" s="7">
        <v>13452</v>
      </c>
      <c r="G69" s="4">
        <f t="shared" si="0"/>
        <v>0</v>
      </c>
      <c r="H69" s="14">
        <f t="shared" si="1"/>
        <v>1</v>
      </c>
    </row>
    <row r="70" spans="1:8" x14ac:dyDescent="0.2">
      <c r="A70" s="2" t="s">
        <v>84</v>
      </c>
      <c r="B70" s="3" t="s">
        <v>85</v>
      </c>
      <c r="C70" s="3"/>
      <c r="D70" s="3"/>
      <c r="E70" s="4">
        <v>5006876.4000000004</v>
      </c>
      <c r="F70" s="4"/>
      <c r="G70" s="4"/>
      <c r="H70" s="14"/>
    </row>
    <row r="71" spans="1:8" ht="22.5" outlineLevel="1" collapsed="1" x14ac:dyDescent="0.2">
      <c r="A71" s="2" t="s">
        <v>86</v>
      </c>
      <c r="B71" s="3" t="s">
        <v>87</v>
      </c>
      <c r="C71" s="3"/>
      <c r="D71" s="3"/>
      <c r="E71" s="4">
        <v>4786876.4000000004</v>
      </c>
      <c r="F71" s="4"/>
      <c r="G71" s="4"/>
      <c r="H71" s="14"/>
    </row>
    <row r="72" spans="1:8" ht="67.5" hidden="1" outlineLevel="2" x14ac:dyDescent="0.2">
      <c r="A72" s="2" t="s">
        <v>88</v>
      </c>
      <c r="B72" s="3" t="s">
        <v>87</v>
      </c>
      <c r="C72" s="3" t="s">
        <v>89</v>
      </c>
      <c r="D72" s="3"/>
      <c r="E72" s="4">
        <v>3449607.38</v>
      </c>
      <c r="F72" s="4">
        <v>1877948.01</v>
      </c>
      <c r="G72" s="4">
        <f t="shared" si="0"/>
        <v>1571659.3699999999</v>
      </c>
      <c r="H72" s="14">
        <f t="shared" si="1"/>
        <v>0.54439471021771757</v>
      </c>
    </row>
    <row r="73" spans="1:8" ht="33.75" hidden="1" outlineLevel="3" x14ac:dyDescent="0.2">
      <c r="A73" s="2" t="s">
        <v>90</v>
      </c>
      <c r="B73" s="3" t="s">
        <v>87</v>
      </c>
      <c r="C73" s="3" t="s">
        <v>91</v>
      </c>
      <c r="D73" s="3"/>
      <c r="E73" s="4">
        <v>3449607.38</v>
      </c>
      <c r="F73" s="4">
        <v>1877948.01</v>
      </c>
      <c r="G73" s="4">
        <f t="shared" si="0"/>
        <v>1571659.3699999999</v>
      </c>
      <c r="H73" s="14">
        <f t="shared" si="1"/>
        <v>0.54439471021771757</v>
      </c>
    </row>
    <row r="74" spans="1:8" hidden="1" outlineLevel="6" x14ac:dyDescent="0.2">
      <c r="A74" s="5" t="s">
        <v>56</v>
      </c>
      <c r="B74" s="6" t="s">
        <v>87</v>
      </c>
      <c r="C74" s="6" t="s">
        <v>91</v>
      </c>
      <c r="D74" s="6" t="s">
        <v>57</v>
      </c>
      <c r="E74" s="7">
        <v>400000</v>
      </c>
      <c r="F74" s="7">
        <v>90739.07</v>
      </c>
      <c r="G74" s="4">
        <f t="shared" si="0"/>
        <v>309260.93</v>
      </c>
      <c r="H74" s="14">
        <f t="shared" si="1"/>
        <v>0.22684767500000003</v>
      </c>
    </row>
    <row r="75" spans="1:8" ht="56.25" hidden="1" outlineLevel="6" x14ac:dyDescent="0.2">
      <c r="A75" s="5" t="s">
        <v>58</v>
      </c>
      <c r="B75" s="6" t="s">
        <v>87</v>
      </c>
      <c r="C75" s="6" t="s">
        <v>91</v>
      </c>
      <c r="D75" s="6" t="s">
        <v>59</v>
      </c>
      <c r="E75" s="7">
        <v>130000</v>
      </c>
      <c r="F75" s="7">
        <v>35102.44</v>
      </c>
      <c r="G75" s="4">
        <f t="shared" si="0"/>
        <v>94897.56</v>
      </c>
      <c r="H75" s="14">
        <f t="shared" si="1"/>
        <v>0.27001876923076923</v>
      </c>
    </row>
    <row r="76" spans="1:8" hidden="1" outlineLevel="6" x14ac:dyDescent="0.2">
      <c r="A76" s="5" t="s">
        <v>22</v>
      </c>
      <c r="B76" s="6" t="s">
        <v>87</v>
      </c>
      <c r="C76" s="6" t="s">
        <v>91</v>
      </c>
      <c r="D76" s="6" t="s">
        <v>23</v>
      </c>
      <c r="E76" s="7">
        <v>2288186.96</v>
      </c>
      <c r="F76" s="7">
        <v>1434766.79</v>
      </c>
      <c r="G76" s="4">
        <f t="shared" si="0"/>
        <v>853420.16999999993</v>
      </c>
      <c r="H76" s="14">
        <f t="shared" si="1"/>
        <v>0.6270321503798798</v>
      </c>
    </row>
    <row r="77" spans="1:8" hidden="1" outlineLevel="6" x14ac:dyDescent="0.2">
      <c r="A77" s="5" t="s">
        <v>24</v>
      </c>
      <c r="B77" s="6" t="s">
        <v>87</v>
      </c>
      <c r="C77" s="6" t="s">
        <v>91</v>
      </c>
      <c r="D77" s="6" t="s">
        <v>25</v>
      </c>
      <c r="E77" s="7">
        <v>631420.42000000004</v>
      </c>
      <c r="F77" s="7">
        <v>317339.71000000002</v>
      </c>
      <c r="G77" s="4">
        <f t="shared" si="0"/>
        <v>314080.71000000002</v>
      </c>
      <c r="H77" s="14">
        <f t="shared" si="1"/>
        <v>0.50258068942401324</v>
      </c>
    </row>
    <row r="78" spans="1:8" ht="33.75" hidden="1" outlineLevel="2" x14ac:dyDescent="0.2">
      <c r="A78" s="2" t="s">
        <v>28</v>
      </c>
      <c r="B78" s="3" t="s">
        <v>87</v>
      </c>
      <c r="C78" s="3" t="s">
        <v>29</v>
      </c>
      <c r="D78" s="3"/>
      <c r="E78" s="4">
        <v>1337269.02</v>
      </c>
      <c r="F78" s="4">
        <v>1326268.08</v>
      </c>
      <c r="G78" s="4">
        <f t="shared" ref="G78:G120" si="2">E78-F78</f>
        <v>11000.939999999944</v>
      </c>
      <c r="H78" s="14">
        <f t="shared" ref="H78:H120" si="3">F78/E78</f>
        <v>0.99177357746611083</v>
      </c>
    </row>
    <row r="79" spans="1:8" ht="22.5" hidden="1" outlineLevel="3" x14ac:dyDescent="0.2">
      <c r="A79" s="2" t="s">
        <v>92</v>
      </c>
      <c r="B79" s="3" t="s">
        <v>87</v>
      </c>
      <c r="C79" s="3" t="s">
        <v>93</v>
      </c>
      <c r="D79" s="3"/>
      <c r="E79" s="4">
        <v>1326268.08</v>
      </c>
      <c r="F79" s="4">
        <v>1326268.08</v>
      </c>
      <c r="G79" s="4">
        <f t="shared" si="2"/>
        <v>0</v>
      </c>
      <c r="H79" s="14">
        <f t="shared" si="3"/>
        <v>1</v>
      </c>
    </row>
    <row r="80" spans="1:8" hidden="1" outlineLevel="6" x14ac:dyDescent="0.2">
      <c r="A80" s="5" t="s">
        <v>22</v>
      </c>
      <c r="B80" s="6" t="s">
        <v>87</v>
      </c>
      <c r="C80" s="6" t="s">
        <v>93</v>
      </c>
      <c r="D80" s="6" t="s">
        <v>23</v>
      </c>
      <c r="E80" s="7">
        <v>1071134.04</v>
      </c>
      <c r="F80" s="7">
        <v>1071134.04</v>
      </c>
      <c r="G80" s="4">
        <f t="shared" si="2"/>
        <v>0</v>
      </c>
      <c r="H80" s="14">
        <f t="shared" si="3"/>
        <v>1</v>
      </c>
    </row>
    <row r="81" spans="1:8" hidden="1" outlineLevel="6" x14ac:dyDescent="0.2">
      <c r="A81" s="5" t="s">
        <v>44</v>
      </c>
      <c r="B81" s="6" t="s">
        <v>87</v>
      </c>
      <c r="C81" s="6" t="s">
        <v>93</v>
      </c>
      <c r="D81" s="6" t="s">
        <v>45</v>
      </c>
      <c r="E81" s="7">
        <v>255134.04</v>
      </c>
      <c r="F81" s="7">
        <v>255134.04</v>
      </c>
      <c r="G81" s="4">
        <f t="shared" si="2"/>
        <v>0</v>
      </c>
      <c r="H81" s="14">
        <f t="shared" si="3"/>
        <v>1</v>
      </c>
    </row>
    <row r="82" spans="1:8" ht="67.5" hidden="1" outlineLevel="3" x14ac:dyDescent="0.2">
      <c r="A82" s="2" t="s">
        <v>94</v>
      </c>
      <c r="B82" s="3" t="s">
        <v>87</v>
      </c>
      <c r="C82" s="3" t="s">
        <v>95</v>
      </c>
      <c r="D82" s="3"/>
      <c r="E82" s="4">
        <v>11000.94</v>
      </c>
      <c r="F82" s="4">
        <v>0</v>
      </c>
      <c r="G82" s="4">
        <f t="shared" si="2"/>
        <v>11000.94</v>
      </c>
      <c r="H82" s="14">
        <f t="shared" si="3"/>
        <v>0</v>
      </c>
    </row>
    <row r="83" spans="1:8" hidden="1" outlineLevel="6" x14ac:dyDescent="0.2">
      <c r="A83" s="5" t="s">
        <v>44</v>
      </c>
      <c r="B83" s="6" t="s">
        <v>87</v>
      </c>
      <c r="C83" s="6" t="s">
        <v>95</v>
      </c>
      <c r="D83" s="6" t="s">
        <v>45</v>
      </c>
      <c r="E83" s="7">
        <v>11000.94</v>
      </c>
      <c r="F83" s="7">
        <v>0</v>
      </c>
      <c r="G83" s="4">
        <f t="shared" si="2"/>
        <v>11000.94</v>
      </c>
      <c r="H83" s="14">
        <f t="shared" si="3"/>
        <v>0</v>
      </c>
    </row>
    <row r="84" spans="1:8" ht="22.5" outlineLevel="1" collapsed="1" x14ac:dyDescent="0.2">
      <c r="A84" s="2" t="s">
        <v>96</v>
      </c>
      <c r="B84" s="3" t="s">
        <v>97</v>
      </c>
      <c r="C84" s="3"/>
      <c r="D84" s="3"/>
      <c r="E84" s="4">
        <v>220000</v>
      </c>
      <c r="F84" s="4"/>
      <c r="G84" s="4"/>
      <c r="H84" s="14"/>
    </row>
    <row r="85" spans="1:8" ht="33.75" hidden="1" outlineLevel="2" x14ac:dyDescent="0.2">
      <c r="A85" s="2" t="s">
        <v>28</v>
      </c>
      <c r="B85" s="3" t="s">
        <v>97</v>
      </c>
      <c r="C85" s="3" t="s">
        <v>29</v>
      </c>
      <c r="D85" s="3"/>
      <c r="E85" s="4">
        <v>220000</v>
      </c>
      <c r="F85" s="4">
        <v>0</v>
      </c>
      <c r="G85" s="4">
        <f t="shared" si="2"/>
        <v>220000</v>
      </c>
      <c r="H85" s="14">
        <f t="shared" si="3"/>
        <v>0</v>
      </c>
    </row>
    <row r="86" spans="1:8" ht="22.5" hidden="1" outlineLevel="3" x14ac:dyDescent="0.2">
      <c r="A86" s="2" t="s">
        <v>98</v>
      </c>
      <c r="B86" s="3" t="s">
        <v>97</v>
      </c>
      <c r="C86" s="3" t="s">
        <v>99</v>
      </c>
      <c r="D86" s="3"/>
      <c r="E86" s="4">
        <v>220000</v>
      </c>
      <c r="F86" s="4">
        <v>0</v>
      </c>
      <c r="G86" s="4">
        <f t="shared" si="2"/>
        <v>220000</v>
      </c>
      <c r="H86" s="14">
        <f t="shared" si="3"/>
        <v>0</v>
      </c>
    </row>
    <row r="87" spans="1:8" hidden="1" outlineLevel="6" x14ac:dyDescent="0.2">
      <c r="A87" s="5" t="s">
        <v>22</v>
      </c>
      <c r="B87" s="6" t="s">
        <v>97</v>
      </c>
      <c r="C87" s="6" t="s">
        <v>99</v>
      </c>
      <c r="D87" s="6" t="s">
        <v>23</v>
      </c>
      <c r="E87" s="7">
        <v>220000</v>
      </c>
      <c r="F87" s="7">
        <v>0</v>
      </c>
      <c r="G87" s="4">
        <f t="shared" si="2"/>
        <v>220000</v>
      </c>
      <c r="H87" s="14">
        <f t="shared" si="3"/>
        <v>0</v>
      </c>
    </row>
    <row r="88" spans="1:8" ht="22.5" x14ac:dyDescent="0.2">
      <c r="A88" s="2" t="s">
        <v>100</v>
      </c>
      <c r="B88" s="3" t="s">
        <v>101</v>
      </c>
      <c r="C88" s="3"/>
      <c r="D88" s="3"/>
      <c r="E88" s="4">
        <v>525911.06000000006</v>
      </c>
      <c r="F88" s="4"/>
      <c r="G88" s="4"/>
      <c r="H88" s="14"/>
    </row>
    <row r="89" spans="1:8" outlineLevel="1" collapsed="1" x14ac:dyDescent="0.2">
      <c r="A89" s="2" t="s">
        <v>102</v>
      </c>
      <c r="B89" s="3" t="s">
        <v>103</v>
      </c>
      <c r="C89" s="3"/>
      <c r="D89" s="3"/>
      <c r="E89" s="4">
        <v>525911.06000000006</v>
      </c>
      <c r="F89" s="4"/>
      <c r="G89" s="4"/>
      <c r="H89" s="14"/>
    </row>
    <row r="90" spans="1:8" ht="56.25" hidden="1" outlineLevel="2" x14ac:dyDescent="0.2">
      <c r="A90" s="2" t="s">
        <v>104</v>
      </c>
      <c r="B90" s="3" t="s">
        <v>103</v>
      </c>
      <c r="C90" s="3" t="s">
        <v>105</v>
      </c>
      <c r="D90" s="3"/>
      <c r="E90" s="4">
        <v>287995.06</v>
      </c>
      <c r="F90" s="4">
        <v>225506.23</v>
      </c>
      <c r="G90" s="4">
        <f t="shared" si="2"/>
        <v>62488.829999999987</v>
      </c>
      <c r="H90" s="14">
        <f t="shared" si="3"/>
        <v>0.78302117404374927</v>
      </c>
    </row>
    <row r="91" spans="1:8" hidden="1" outlineLevel="3" x14ac:dyDescent="0.2">
      <c r="A91" s="2" t="s">
        <v>106</v>
      </c>
      <c r="B91" s="3" t="s">
        <v>103</v>
      </c>
      <c r="C91" s="3" t="s">
        <v>107</v>
      </c>
      <c r="D91" s="3"/>
      <c r="E91" s="4">
        <v>58295.06</v>
      </c>
      <c r="F91" s="4">
        <v>4855.3</v>
      </c>
      <c r="G91" s="4">
        <f t="shared" si="2"/>
        <v>53439.759999999995</v>
      </c>
      <c r="H91" s="14">
        <f t="shared" si="3"/>
        <v>8.3288360969179895E-2</v>
      </c>
    </row>
    <row r="92" spans="1:8" hidden="1" outlineLevel="6" x14ac:dyDescent="0.2">
      <c r="A92" s="5" t="s">
        <v>22</v>
      </c>
      <c r="B92" s="6" t="s">
        <v>103</v>
      </c>
      <c r="C92" s="6" t="s">
        <v>107</v>
      </c>
      <c r="D92" s="6" t="s">
        <v>23</v>
      </c>
      <c r="E92" s="7">
        <v>21954.06</v>
      </c>
      <c r="F92" s="7">
        <v>4855.3</v>
      </c>
      <c r="G92" s="4">
        <f t="shared" si="2"/>
        <v>17098.760000000002</v>
      </c>
      <c r="H92" s="14">
        <f t="shared" si="3"/>
        <v>0.22115727113800362</v>
      </c>
    </row>
    <row r="93" spans="1:8" hidden="1" outlineLevel="6" x14ac:dyDescent="0.2">
      <c r="A93" s="5" t="s">
        <v>24</v>
      </c>
      <c r="B93" s="6" t="s">
        <v>103</v>
      </c>
      <c r="C93" s="6" t="s">
        <v>107</v>
      </c>
      <c r="D93" s="6" t="s">
        <v>25</v>
      </c>
      <c r="E93" s="7">
        <v>36341</v>
      </c>
      <c r="F93" s="7">
        <v>0</v>
      </c>
      <c r="G93" s="4">
        <f t="shared" si="2"/>
        <v>36341</v>
      </c>
      <c r="H93" s="14">
        <f t="shared" si="3"/>
        <v>0</v>
      </c>
    </row>
    <row r="94" spans="1:8" ht="22.5" hidden="1" outlineLevel="3" x14ac:dyDescent="0.2">
      <c r="A94" s="2" t="s">
        <v>108</v>
      </c>
      <c r="B94" s="3" t="s">
        <v>103</v>
      </c>
      <c r="C94" s="3" t="s">
        <v>109</v>
      </c>
      <c r="D94" s="3"/>
      <c r="E94" s="4">
        <v>220700</v>
      </c>
      <c r="F94" s="4">
        <v>219834.93</v>
      </c>
      <c r="G94" s="4">
        <f t="shared" si="2"/>
        <v>865.07000000000698</v>
      </c>
      <c r="H94" s="14">
        <f t="shared" si="3"/>
        <v>0.99608033529678297</v>
      </c>
    </row>
    <row r="95" spans="1:8" hidden="1" outlineLevel="6" x14ac:dyDescent="0.2">
      <c r="A95" s="5" t="s">
        <v>22</v>
      </c>
      <c r="B95" s="6" t="s">
        <v>103</v>
      </c>
      <c r="C95" s="6" t="s">
        <v>109</v>
      </c>
      <c r="D95" s="6" t="s">
        <v>23</v>
      </c>
      <c r="E95" s="7">
        <v>220700</v>
      </c>
      <c r="F95" s="7">
        <v>219834.93</v>
      </c>
      <c r="G95" s="4">
        <f t="shared" si="2"/>
        <v>865.07000000000698</v>
      </c>
      <c r="H95" s="14">
        <f t="shared" si="3"/>
        <v>0.99608033529678297</v>
      </c>
    </row>
    <row r="96" spans="1:8" ht="33.75" hidden="1" outlineLevel="3" x14ac:dyDescent="0.2">
      <c r="A96" s="2" t="s">
        <v>110</v>
      </c>
      <c r="B96" s="3" t="s">
        <v>103</v>
      </c>
      <c r="C96" s="3" t="s">
        <v>111</v>
      </c>
      <c r="D96" s="3"/>
      <c r="E96" s="4">
        <v>9000</v>
      </c>
      <c r="F96" s="4">
        <v>816</v>
      </c>
      <c r="G96" s="4">
        <f t="shared" si="2"/>
        <v>8184</v>
      </c>
      <c r="H96" s="14">
        <f t="shared" si="3"/>
        <v>9.0666666666666673E-2</v>
      </c>
    </row>
    <row r="97" spans="1:8" ht="22.5" hidden="1" outlineLevel="6" x14ac:dyDescent="0.2">
      <c r="A97" s="5" t="s">
        <v>32</v>
      </c>
      <c r="B97" s="6" t="s">
        <v>103</v>
      </c>
      <c r="C97" s="6" t="s">
        <v>111</v>
      </c>
      <c r="D97" s="6" t="s">
        <v>33</v>
      </c>
      <c r="E97" s="7">
        <v>9000</v>
      </c>
      <c r="F97" s="7">
        <v>816</v>
      </c>
      <c r="G97" s="4">
        <f t="shared" si="2"/>
        <v>8184</v>
      </c>
      <c r="H97" s="14">
        <f t="shared" si="3"/>
        <v>9.0666666666666673E-2</v>
      </c>
    </row>
    <row r="98" spans="1:8" ht="33.75" hidden="1" outlineLevel="2" x14ac:dyDescent="0.2">
      <c r="A98" s="2" t="s">
        <v>28</v>
      </c>
      <c r="B98" s="3" t="s">
        <v>103</v>
      </c>
      <c r="C98" s="3" t="s">
        <v>29</v>
      </c>
      <c r="D98" s="3"/>
      <c r="E98" s="4">
        <v>237916</v>
      </c>
      <c r="F98" s="4">
        <v>159802</v>
      </c>
      <c r="G98" s="4">
        <f t="shared" si="2"/>
        <v>78114</v>
      </c>
      <c r="H98" s="14">
        <f t="shared" si="3"/>
        <v>0.6716740362144622</v>
      </c>
    </row>
    <row r="99" spans="1:8" ht="22.5" hidden="1" outlineLevel="3" x14ac:dyDescent="0.2">
      <c r="A99" s="2" t="s">
        <v>112</v>
      </c>
      <c r="B99" s="3" t="s">
        <v>103</v>
      </c>
      <c r="C99" s="3" t="s">
        <v>113</v>
      </c>
      <c r="D99" s="3"/>
      <c r="E99" s="4">
        <v>14250</v>
      </c>
      <c r="F99" s="4">
        <v>14250</v>
      </c>
      <c r="G99" s="4">
        <f t="shared" si="2"/>
        <v>0</v>
      </c>
      <c r="H99" s="14">
        <f t="shared" si="3"/>
        <v>1</v>
      </c>
    </row>
    <row r="100" spans="1:8" hidden="1" outlineLevel="6" x14ac:dyDescent="0.2">
      <c r="A100" s="5" t="s">
        <v>22</v>
      </c>
      <c r="B100" s="6" t="s">
        <v>103</v>
      </c>
      <c r="C100" s="6" t="s">
        <v>113</v>
      </c>
      <c r="D100" s="6" t="s">
        <v>23</v>
      </c>
      <c r="E100" s="7">
        <v>14250</v>
      </c>
      <c r="F100" s="7">
        <v>14250</v>
      </c>
      <c r="G100" s="4">
        <f t="shared" si="2"/>
        <v>0</v>
      </c>
      <c r="H100" s="14">
        <f t="shared" si="3"/>
        <v>1</v>
      </c>
    </row>
    <row r="101" spans="1:8" ht="56.25" hidden="1" outlineLevel="3" x14ac:dyDescent="0.2">
      <c r="A101" s="2" t="s">
        <v>114</v>
      </c>
      <c r="B101" s="3" t="s">
        <v>103</v>
      </c>
      <c r="C101" s="3" t="s">
        <v>115</v>
      </c>
      <c r="D101" s="3"/>
      <c r="E101" s="4">
        <v>223666</v>
      </c>
      <c r="F101" s="4">
        <v>145552</v>
      </c>
      <c r="G101" s="4">
        <f t="shared" si="2"/>
        <v>78114</v>
      </c>
      <c r="H101" s="14">
        <f t="shared" si="3"/>
        <v>0.6507560380209777</v>
      </c>
    </row>
    <row r="102" spans="1:8" hidden="1" outlineLevel="6" x14ac:dyDescent="0.2">
      <c r="A102" s="5" t="s">
        <v>22</v>
      </c>
      <c r="B102" s="6" t="s">
        <v>103</v>
      </c>
      <c r="C102" s="6" t="s">
        <v>115</v>
      </c>
      <c r="D102" s="6" t="s">
        <v>23</v>
      </c>
      <c r="E102" s="7">
        <v>203333</v>
      </c>
      <c r="F102" s="7">
        <v>125219</v>
      </c>
      <c r="G102" s="4">
        <f t="shared" si="2"/>
        <v>78114</v>
      </c>
      <c r="H102" s="14">
        <f t="shared" si="3"/>
        <v>0.61583215710189687</v>
      </c>
    </row>
    <row r="103" spans="1:8" hidden="1" outlineLevel="6" x14ac:dyDescent="0.2">
      <c r="A103" s="5" t="s">
        <v>44</v>
      </c>
      <c r="B103" s="6" t="s">
        <v>103</v>
      </c>
      <c r="C103" s="6" t="s">
        <v>115</v>
      </c>
      <c r="D103" s="6" t="s">
        <v>45</v>
      </c>
      <c r="E103" s="7">
        <v>20333</v>
      </c>
      <c r="F103" s="7">
        <v>20333</v>
      </c>
      <c r="G103" s="4">
        <f t="shared" si="2"/>
        <v>0</v>
      </c>
      <c r="H103" s="14">
        <f t="shared" si="3"/>
        <v>1</v>
      </c>
    </row>
    <row r="104" spans="1:8" x14ac:dyDescent="0.2">
      <c r="A104" s="2" t="s">
        <v>116</v>
      </c>
      <c r="B104" s="3" t="s">
        <v>117</v>
      </c>
      <c r="C104" s="3"/>
      <c r="D104" s="3"/>
      <c r="E104" s="4">
        <v>2452679</v>
      </c>
      <c r="F104" s="4"/>
      <c r="G104" s="4"/>
      <c r="H104" s="14"/>
    </row>
    <row r="105" spans="1:8" outlineLevel="1" collapsed="1" x14ac:dyDescent="0.2">
      <c r="A105" s="2" t="s">
        <v>118</v>
      </c>
      <c r="B105" s="3" t="s">
        <v>119</v>
      </c>
      <c r="C105" s="3"/>
      <c r="D105" s="3"/>
      <c r="E105" s="4">
        <v>2392679</v>
      </c>
      <c r="F105" s="4"/>
      <c r="G105" s="4"/>
      <c r="H105" s="14"/>
    </row>
    <row r="106" spans="1:8" ht="45" hidden="1" outlineLevel="2" x14ac:dyDescent="0.2">
      <c r="A106" s="2" t="s">
        <v>120</v>
      </c>
      <c r="B106" s="3" t="s">
        <v>119</v>
      </c>
      <c r="C106" s="3" t="s">
        <v>121</v>
      </c>
      <c r="D106" s="3"/>
      <c r="E106" s="4">
        <v>2392679</v>
      </c>
      <c r="F106" s="4">
        <v>1809102.55</v>
      </c>
      <c r="G106" s="4">
        <f t="shared" si="2"/>
        <v>583576.44999999995</v>
      </c>
      <c r="H106" s="14">
        <f t="shared" si="3"/>
        <v>0.75609914660512345</v>
      </c>
    </row>
    <row r="107" spans="1:8" ht="33.75" hidden="1" outlineLevel="3" x14ac:dyDescent="0.2">
      <c r="A107" s="2" t="s">
        <v>54</v>
      </c>
      <c r="B107" s="3" t="s">
        <v>119</v>
      </c>
      <c r="C107" s="3" t="s">
        <v>122</v>
      </c>
      <c r="D107" s="3"/>
      <c r="E107" s="4">
        <v>2389179</v>
      </c>
      <c r="F107" s="4">
        <v>1805774.49</v>
      </c>
      <c r="G107" s="4">
        <f t="shared" si="2"/>
        <v>583404.51</v>
      </c>
      <c r="H107" s="14">
        <f t="shared" si="3"/>
        <v>0.75581381302949679</v>
      </c>
    </row>
    <row r="108" spans="1:8" hidden="1" outlineLevel="6" x14ac:dyDescent="0.2">
      <c r="A108" s="5" t="s">
        <v>56</v>
      </c>
      <c r="B108" s="6" t="s">
        <v>119</v>
      </c>
      <c r="C108" s="6" t="s">
        <v>122</v>
      </c>
      <c r="D108" s="6" t="s">
        <v>57</v>
      </c>
      <c r="E108" s="7">
        <v>1530000</v>
      </c>
      <c r="F108" s="7">
        <v>1123586.02</v>
      </c>
      <c r="G108" s="4">
        <f t="shared" si="2"/>
        <v>406413.98</v>
      </c>
      <c r="H108" s="14">
        <f t="shared" si="3"/>
        <v>0.73436994771241826</v>
      </c>
    </row>
    <row r="109" spans="1:8" ht="56.25" hidden="1" outlineLevel="6" x14ac:dyDescent="0.2">
      <c r="A109" s="5" t="s">
        <v>58</v>
      </c>
      <c r="B109" s="6" t="s">
        <v>119</v>
      </c>
      <c r="C109" s="6" t="s">
        <v>122</v>
      </c>
      <c r="D109" s="6" t="s">
        <v>59</v>
      </c>
      <c r="E109" s="7">
        <v>495000</v>
      </c>
      <c r="F109" s="7">
        <v>323075.58</v>
      </c>
      <c r="G109" s="4">
        <f t="shared" si="2"/>
        <v>171924.41999999998</v>
      </c>
      <c r="H109" s="14">
        <f t="shared" si="3"/>
        <v>0.65267793939393948</v>
      </c>
    </row>
    <row r="110" spans="1:8" hidden="1" outlineLevel="6" x14ac:dyDescent="0.2">
      <c r="A110" s="5" t="s">
        <v>22</v>
      </c>
      <c r="B110" s="6" t="s">
        <v>119</v>
      </c>
      <c r="C110" s="6" t="s">
        <v>122</v>
      </c>
      <c r="D110" s="6" t="s">
        <v>23</v>
      </c>
      <c r="E110" s="7">
        <v>341879</v>
      </c>
      <c r="F110" s="7">
        <v>337004.3</v>
      </c>
      <c r="G110" s="4">
        <f t="shared" si="2"/>
        <v>4874.7000000000116</v>
      </c>
      <c r="H110" s="14">
        <f t="shared" si="3"/>
        <v>0.98574144653517759</v>
      </c>
    </row>
    <row r="111" spans="1:8" hidden="1" outlineLevel="6" x14ac:dyDescent="0.2">
      <c r="A111" s="5" t="s">
        <v>24</v>
      </c>
      <c r="B111" s="6" t="s">
        <v>119</v>
      </c>
      <c r="C111" s="6" t="s">
        <v>122</v>
      </c>
      <c r="D111" s="6" t="s">
        <v>25</v>
      </c>
      <c r="E111" s="7">
        <v>22300</v>
      </c>
      <c r="F111" s="7">
        <v>22108.59</v>
      </c>
      <c r="G111" s="4">
        <f t="shared" si="2"/>
        <v>191.40999999999985</v>
      </c>
      <c r="H111" s="14">
        <f t="shared" si="3"/>
        <v>0.99141659192825116</v>
      </c>
    </row>
    <row r="112" spans="1:8" ht="22.5" hidden="1" outlineLevel="3" x14ac:dyDescent="0.2">
      <c r="A112" s="2" t="s">
        <v>34</v>
      </c>
      <c r="B112" s="3" t="s">
        <v>119</v>
      </c>
      <c r="C112" s="3" t="s">
        <v>123</v>
      </c>
      <c r="D112" s="3"/>
      <c r="E112" s="4">
        <v>3500</v>
      </c>
      <c r="F112" s="4">
        <v>3328.06</v>
      </c>
      <c r="G112" s="4">
        <f t="shared" si="2"/>
        <v>171.94000000000005</v>
      </c>
      <c r="H112" s="14">
        <f t="shared" si="3"/>
        <v>0.95087428571428567</v>
      </c>
    </row>
    <row r="113" spans="1:8" hidden="1" outlineLevel="6" x14ac:dyDescent="0.2">
      <c r="A113" s="5" t="s">
        <v>36</v>
      </c>
      <c r="B113" s="6" t="s">
        <v>119</v>
      </c>
      <c r="C113" s="6" t="s">
        <v>123</v>
      </c>
      <c r="D113" s="6" t="s">
        <v>37</v>
      </c>
      <c r="E113" s="7">
        <v>2000</v>
      </c>
      <c r="F113" s="7">
        <v>2000</v>
      </c>
      <c r="G113" s="4">
        <f t="shared" si="2"/>
        <v>0</v>
      </c>
      <c r="H113" s="14">
        <f t="shared" si="3"/>
        <v>1</v>
      </c>
    </row>
    <row r="114" spans="1:8" hidden="1" outlineLevel="6" x14ac:dyDescent="0.2">
      <c r="A114" s="5" t="s">
        <v>38</v>
      </c>
      <c r="B114" s="6" t="s">
        <v>119</v>
      </c>
      <c r="C114" s="6" t="s">
        <v>123</v>
      </c>
      <c r="D114" s="6" t="s">
        <v>39</v>
      </c>
      <c r="E114" s="7">
        <v>1500</v>
      </c>
      <c r="F114" s="7">
        <v>1328.06</v>
      </c>
      <c r="G114" s="4">
        <f t="shared" si="2"/>
        <v>171.94000000000005</v>
      </c>
      <c r="H114" s="14">
        <f t="shared" si="3"/>
        <v>0.88537333333333335</v>
      </c>
    </row>
    <row r="115" spans="1:8" ht="22.5" outlineLevel="1" collapsed="1" x14ac:dyDescent="0.2">
      <c r="A115" s="2" t="s">
        <v>124</v>
      </c>
      <c r="B115" s="3" t="s">
        <v>125</v>
      </c>
      <c r="C115" s="3"/>
      <c r="D115" s="3"/>
      <c r="E115" s="4">
        <v>60000</v>
      </c>
      <c r="F115" s="4"/>
      <c r="G115" s="4"/>
      <c r="H115" s="14"/>
    </row>
    <row r="116" spans="1:8" ht="56.25" hidden="1" outlineLevel="2" x14ac:dyDescent="0.2">
      <c r="A116" s="2" t="s">
        <v>126</v>
      </c>
      <c r="B116" s="3" t="s">
        <v>125</v>
      </c>
      <c r="C116" s="3" t="s">
        <v>127</v>
      </c>
      <c r="D116" s="3"/>
      <c r="E116" s="4">
        <v>60000</v>
      </c>
      <c r="F116" s="4">
        <v>0</v>
      </c>
      <c r="G116" s="4">
        <f t="shared" si="2"/>
        <v>60000</v>
      </c>
      <c r="H116" s="14">
        <f t="shared" si="3"/>
        <v>0</v>
      </c>
    </row>
    <row r="117" spans="1:8" ht="33.75" hidden="1" outlineLevel="3" x14ac:dyDescent="0.2">
      <c r="A117" s="2" t="s">
        <v>128</v>
      </c>
      <c r="B117" s="3" t="s">
        <v>125</v>
      </c>
      <c r="C117" s="3" t="s">
        <v>129</v>
      </c>
      <c r="D117" s="3"/>
      <c r="E117" s="4">
        <v>60000</v>
      </c>
      <c r="F117" s="4">
        <v>0</v>
      </c>
      <c r="G117" s="4">
        <f t="shared" si="2"/>
        <v>60000</v>
      </c>
      <c r="H117" s="14">
        <f t="shared" si="3"/>
        <v>0</v>
      </c>
    </row>
    <row r="118" spans="1:8" ht="78.75" hidden="1" outlineLevel="4" x14ac:dyDescent="0.2">
      <c r="A118" s="2" t="s">
        <v>130</v>
      </c>
      <c r="B118" s="3" t="s">
        <v>125</v>
      </c>
      <c r="C118" s="3" t="s">
        <v>131</v>
      </c>
      <c r="D118" s="3"/>
      <c r="E118" s="4">
        <v>60000</v>
      </c>
      <c r="F118" s="4">
        <v>0</v>
      </c>
      <c r="G118" s="4">
        <f t="shared" si="2"/>
        <v>60000</v>
      </c>
      <c r="H118" s="14">
        <f t="shared" si="3"/>
        <v>0</v>
      </c>
    </row>
    <row r="119" spans="1:8" hidden="1" outlineLevel="6" x14ac:dyDescent="0.2">
      <c r="A119" s="5" t="s">
        <v>44</v>
      </c>
      <c r="B119" s="6" t="s">
        <v>125</v>
      </c>
      <c r="C119" s="6" t="s">
        <v>131</v>
      </c>
      <c r="D119" s="6" t="s">
        <v>45</v>
      </c>
      <c r="E119" s="7">
        <v>60000</v>
      </c>
      <c r="F119" s="7">
        <v>0</v>
      </c>
      <c r="G119" s="4">
        <f t="shared" si="2"/>
        <v>60000</v>
      </c>
      <c r="H119" s="14">
        <f t="shared" si="3"/>
        <v>0</v>
      </c>
    </row>
    <row r="120" spans="1:8" x14ac:dyDescent="0.2">
      <c r="A120" s="8" t="s">
        <v>132</v>
      </c>
      <c r="B120" s="9"/>
      <c r="C120" s="9"/>
      <c r="D120" s="9"/>
      <c r="E120" s="10">
        <v>12553558.460000001</v>
      </c>
      <c r="F120" s="10"/>
      <c r="G120" s="4"/>
      <c r="H120" s="14"/>
    </row>
  </sheetData>
  <autoFilter ref="A12:H120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85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rep:2.55.0.339</dc:description>
  <cp:lastModifiedBy>Пользователь</cp:lastModifiedBy>
  <dcterms:created xsi:type="dcterms:W3CDTF">2023-10-10T10:32:19Z</dcterms:created>
  <dcterms:modified xsi:type="dcterms:W3CDTF">2023-10-17T08:17:35Z</dcterms:modified>
</cp:coreProperties>
</file>