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НПА\НПА АПРЕЛЬ 2025\Приложения к решению 14 33\"/>
    </mc:Choice>
  </mc:AlternateContent>
  <bookViews>
    <workbookView xWindow="0" yWindow="0" windowWidth="14370" windowHeight="6855"/>
  </bookViews>
  <sheets>
    <sheet name="Бюджет" sheetId="1" r:id="rId1"/>
  </sheets>
  <definedNames>
    <definedName name="_xlnm._FilterDatabase" localSheetId="0" hidden="1">Бюджет!$A$12:$H$119</definedName>
    <definedName name="APPT" localSheetId="0">Бюджет!$A$19</definedName>
    <definedName name="FIO" localSheetId="0">Бюджет!$F$19</definedName>
    <definedName name="LAST_CELL" localSheetId="0">Бюджет!$J$124</definedName>
    <definedName name="SIGN" localSheetId="0">Бюджет!$A$19:$H$20</definedName>
    <definedName name="_xlnm.Print_Titles" localSheetId="0">Бюджет!$12:$12</definedName>
  </definedNames>
  <calcPr calcId="162913"/>
</workbook>
</file>

<file path=xl/calcChain.xml><?xml version="1.0" encoding="utf-8"?>
<calcChain xmlns="http://schemas.openxmlformats.org/spreadsheetml/2006/main">
  <c r="H118" i="1" l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6" i="1"/>
  <c r="G86" i="1"/>
  <c r="H85" i="1"/>
  <c r="G85" i="1"/>
  <c r="H84" i="1"/>
  <c r="G84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68" i="1"/>
  <c r="G68" i="1"/>
  <c r="H67" i="1"/>
  <c r="G67" i="1"/>
  <c r="H66" i="1"/>
  <c r="G66" i="1"/>
  <c r="H64" i="1"/>
  <c r="G64" i="1"/>
  <c r="H63" i="1"/>
  <c r="G63" i="1"/>
  <c r="H62" i="1"/>
  <c r="G62" i="1"/>
  <c r="H59" i="1"/>
  <c r="G59" i="1"/>
  <c r="H58" i="1"/>
  <c r="G58" i="1"/>
  <c r="H57" i="1"/>
  <c r="G57" i="1"/>
  <c r="H56" i="1"/>
  <c r="G56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0" i="1"/>
  <c r="G40" i="1"/>
  <c r="H39" i="1"/>
  <c r="G39" i="1"/>
  <c r="H38" i="1"/>
  <c r="G38" i="1"/>
  <c r="H36" i="1"/>
  <c r="G36" i="1"/>
  <c r="H35" i="1"/>
  <c r="G35" i="1"/>
  <c r="H34" i="1"/>
  <c r="G34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8" i="1"/>
  <c r="G18" i="1"/>
  <c r="H17" i="1"/>
  <c r="G17" i="1"/>
  <c r="H16" i="1"/>
  <c r="G16" i="1"/>
  <c r="H15" i="1"/>
  <c r="G15" i="1"/>
</calcChain>
</file>

<file path=xl/sharedStrings.xml><?xml version="1.0" encoding="utf-8"?>
<sst xmlns="http://schemas.openxmlformats.org/spreadsheetml/2006/main" count="357" uniqueCount="146">
  <si>
    <t>руб.</t>
  </si>
  <si>
    <t>Наименование кода</t>
  </si>
  <si>
    <t>КФСР</t>
  </si>
  <si>
    <t>КЦСР</t>
  </si>
  <si>
    <t>КВР</t>
  </si>
  <si>
    <t>Ассигнования 2025 год</t>
  </si>
  <si>
    <t>ОБЩЕГОСУДАРСТВЕННЫЕ ВОПРОСЫ</t>
  </si>
  <si>
    <t>01 00</t>
  </si>
  <si>
    <t>Функционирование высшего должностного лица субъекта Российской Федерации и муниципального образования</t>
  </si>
  <si>
    <t>01 02</t>
  </si>
  <si>
    <t>Непрограммные направления обеспечения деятельности государственных органов Волгоградской области</t>
  </si>
  <si>
    <t>90 0 00 00000</t>
  </si>
  <si>
    <t>Высшее должностное лицо</t>
  </si>
  <si>
    <t>90 0 00 00030</t>
  </si>
  <si>
    <t>Фонд оплаты труда государственных (муниципальных) органов</t>
  </si>
  <si>
    <t>1 2 1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</si>
  <si>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</si>
  <si>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1 2 9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</si>
  <si>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</si>
  <si>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01 04</t>
  </si>
  <si>
    <t>Обеспечение деятельности муниципальных органов Волгоградской области</t>
  </si>
  <si>
    <t>90 0 00 00010</t>
  </si>
  <si>
    <t>Прочая закупка товаров, работ и услуг</t>
  </si>
  <si>
    <t>2 4 4</t>
  </si>
  <si>
    <t>Закупка энергетических ресурсов</t>
  </si>
  <si>
    <t>2 4 7</t>
  </si>
  <si>
    <t>Субвенция на организационное обеспечение деятельности территориальных административных комиссий</t>
  </si>
  <si>
    <t>90 0 00 70010</t>
  </si>
  <si>
    <t>Непрограммные расходы муниципальных органов Волгоградской области</t>
  </si>
  <si>
    <t>99 0 00 00000</t>
  </si>
  <si>
    <t>Уплата налогов и сборов органами государственной власти и казенными учреждениями</t>
  </si>
  <si>
    <t>99 0 00 80140</t>
  </si>
  <si>
    <t>Уплата налога на имущество организаций и земельного налога</t>
  </si>
  <si>
    <t>8 5 1</t>
  </si>
  <si>
    <t>Уплата прочих налогов, сборов и иных платежей</t>
  </si>
  <si>
    <t>99 0 00 80150</t>
  </si>
  <si>
    <t>Уплата иных платежей</t>
  </si>
  <si>
    <t>8 5 3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</si>
  <si>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</si>
  <si>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01 06</t>
  </si>
  <si>
    <t>Межбюджетные трансферты, передаваемые бюджету муниципального района из бюджетов поселений на осуществление части полномочий по решению вопросов местного значения в соответствии с заключёнными соглашениями</t>
  </si>
  <si>
    <t>90 0 00 71020</t>
  </si>
  <si>
    <t>Иные межбюджетные трансферты</t>
  </si>
  <si>
    <t>5 4 0</t>
  </si>
  <si>
    <t>Резервные фонды</t>
  </si>
  <si>
    <t>01 11</t>
  </si>
  <si>
    <t>Резервный фонд</t>
  </si>
  <si>
    <t>99 0 00 80670</t>
  </si>
  <si>
    <t>Резервные средства</t>
  </si>
  <si>
    <t>8 7 0</t>
  </si>
  <si>
    <t>Другие общегосударственные вопросы</t>
  </si>
  <si>
    <t>01 13</t>
  </si>
  <si>
    <t>Расходы на обеспечение деятельности (оказание услуг) казённых учреждений</t>
  </si>
  <si>
    <t>99 0 00 00590</t>
  </si>
  <si>
    <t>Фонд оплаты труда учреждений</t>
  </si>
  <si>
    <t>1 1 1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</si>
  <si>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</si>
  <si>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1 1 9</t>
  </si>
  <si>
    <t>Обеспечение приватизации, оценка недвижимости, признание прав и регулирование отношений по государственной и муниципальной собственности</t>
  </si>
  <si>
    <t>99 0 00 20330</t>
  </si>
  <si>
    <t>99 0 00 20400</t>
  </si>
  <si>
    <t>Членские взносы в Ассоциацию "Совет муниципальных образований Волгоградской области"</t>
  </si>
  <si>
    <t>99 0 00 80030</t>
  </si>
  <si>
    <t>Условно-утверждённые расходы</t>
  </si>
  <si>
    <t>99 0 00 87000</t>
  </si>
  <si>
    <t>Специальные расходы</t>
  </si>
  <si>
    <t>8 8 0</t>
  </si>
  <si>
    <t>НАЦИОНАЛЬНАЯ ОБОРОНА</t>
  </si>
  <si>
    <t>02 00</t>
  </si>
  <si>
    <t>Мобилизационная и вневойсковая подготовка</t>
  </si>
  <si>
    <t>02 03</t>
  </si>
  <si>
    <t>Осуществление первичного воинского учёта на территориях, где отсутствуют военные комиссариаты</t>
  </si>
  <si>
    <t>99 0 00 51180</t>
  </si>
  <si>
    <t>НАЦИОНАЛЬНАЯ БЕЗОПАСНОСТЬ И ПРАВООХРАНИТЕЛЬНАЯ ДЕЯТЕЛЬНОСТЬ</t>
  </si>
  <si>
    <t>03 00</t>
  </si>
  <si>
    <t>Защита населения и территории от чрезвычайных ситуаций природного и техногенного характера, гражданская оборона</t>
  </si>
  <si>
    <t>03 09</t>
  </si>
  <si>
    <t>Муниципальная программа "Обеспечение безопасности населения сельских поселений Суровикинского муниципального района"</t>
  </si>
  <si>
    <t>50 0 00 00000</t>
  </si>
  <si>
    <t>Закупка товаров, работ и услуг для государственных нужд в рамках обеспечения безопасности населения</t>
  </si>
  <si>
    <t>50 0 00 20090</t>
  </si>
  <si>
    <t>Другие вопросы в области национальной безопасности и правоохранительной деятельности</t>
  </si>
  <si>
    <t>03 14</t>
  </si>
  <si>
    <t>Муниципальная программа "Профилактика правонарушений в Суровикинском муниципальном районе Волгоградской области"</t>
  </si>
  <si>
    <t>60 0 00 00000</t>
  </si>
  <si>
    <t>60 0 00 71020</t>
  </si>
  <si>
    <t>НАЦИОНАЛЬНАЯ ЭКОНОМИКА</t>
  </si>
  <si>
    <t>04 00</t>
  </si>
  <si>
    <t>Дорожное хозяйство (дорожные фонды)</t>
  </si>
  <si>
    <t>04 09</t>
  </si>
  <si>
    <t>Муниципальная программа "Повышение безопасности дорожного движения на территории сельских поселений Суровикинского муниципального района"</t>
  </si>
  <si>
    <t>51 0 00 00000</t>
  </si>
  <si>
    <t>Проектирование, строительство, реконструкция, капитальный ремонт, ремонт и содержание автомобильных дорог общего пользования и искусственных дорожных сооружений на них</t>
  </si>
  <si>
    <t>51 0 00 9Д000</t>
  </si>
  <si>
    <t>Содержание автомобильных дорог общего пользования</t>
  </si>
  <si>
    <t>51 0 00 9Д050</t>
  </si>
  <si>
    <t>Освещение автомобильных дорог</t>
  </si>
  <si>
    <t>51 0 00 9Д070</t>
  </si>
  <si>
    <t>Административно-хозяйственные расходы в рамках осуществления дорожной деятельности</t>
  </si>
  <si>
    <t>51 0 00 9Д600</t>
  </si>
  <si>
    <t>Расходы на обеспечение деятельности (оказание услуг) казенных учреждений (за счет бюджетных ассигнований дорожного фонда)</t>
  </si>
  <si>
    <t>51 0 00 9Д610</t>
  </si>
  <si>
    <t>Расходы на содержание спецтехники</t>
  </si>
  <si>
    <t>51 0 00 9Д620</t>
  </si>
  <si>
    <t>Другие вопросы в области национальной экономики</t>
  </si>
  <si>
    <t>04 12</t>
  </si>
  <si>
    <t>Мероприятия по землеустройству и землепользованию</t>
  </si>
  <si>
    <t>99 0 00 20320</t>
  </si>
  <si>
    <t>ЖИЛИЩНО-КОММУНАЛЬНОЕ ХОЗЯЙСТВО</t>
  </si>
  <si>
    <t>05 00</t>
  </si>
  <si>
    <t>Благоустройство</t>
  </si>
  <si>
    <t>05 03</t>
  </si>
  <si>
    <t>Муниципальная программа "Благоустройство населённых пунктов сельских поселений Суровикинского муниципального района"</t>
  </si>
  <si>
    <t>54 0 00 00000</t>
  </si>
  <si>
    <t>Уличное освещение</t>
  </si>
  <si>
    <t>54 0 00 20360</t>
  </si>
  <si>
    <t>Прочие мероприятия благоустройства</t>
  </si>
  <si>
    <t>54 0 00 20390</t>
  </si>
  <si>
    <t>Уплата налогов и сборов органами государственной власти и казёнными учреждениями</t>
  </si>
  <si>
    <t>54 0 00 80140</t>
  </si>
  <si>
    <t>Организация и содержание мест захоронения</t>
  </si>
  <si>
    <t>99 0 00 20380</t>
  </si>
  <si>
    <t>Реализация проектов местных инициатив населения ВО</t>
  </si>
  <si>
    <t>99 0 00 S1774</t>
  </si>
  <si>
    <t>Субсидии из областного бюджета бюджетам муниципальных образований Волгоградской области на содержание объектов благоустройства</t>
  </si>
  <si>
    <t>99 0 00 S2270</t>
  </si>
  <si>
    <t>КУЛЬТУРА, КИНЕМАТОГРАФИЯ</t>
  </si>
  <si>
    <t>08 00</t>
  </si>
  <si>
    <t>Культура</t>
  </si>
  <si>
    <t>08 01</t>
  </si>
  <si>
    <t>Муниципальная программа "Сохранение и развитие культуры на территории сельских поселений Суровикинского муниципального района"</t>
  </si>
  <si>
    <t>86 0 00 00000</t>
  </si>
  <si>
    <t>Содержание сельских домов культуры</t>
  </si>
  <si>
    <t>86 1 00 00000</t>
  </si>
  <si>
    <t>86 1 00 00590</t>
  </si>
  <si>
    <t>Уплата налога на имущество и земельного налога</t>
  </si>
  <si>
    <t>86 1 00 80140</t>
  </si>
  <si>
    <t>86 1 00 80150</t>
  </si>
  <si>
    <t>Итого</t>
  </si>
  <si>
    <t xml:space="preserve"> классификации бюджета  поселения за 1 квартал 2025 года</t>
  </si>
  <si>
    <t>1</t>
  </si>
  <si>
    <t>2</t>
  </si>
  <si>
    <t>3</t>
  </si>
  <si>
    <t>4</t>
  </si>
  <si>
    <t xml:space="preserve">разделам и подразделам функциональной </t>
  </si>
  <si>
    <t>Распределение  расходов бюджета Сысоевского сельского поселения по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</si>
</sst>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0" x14ac:knownFonts="1">
    <font>
      <sz val="10"/>
      <name val="Arial"/>
    </font>
    <font>
      <sz val="10"/>
      <name val="Arial"/>
    </font>
    <font>
      <sz val="8.5"/>
      <name val="MS Sans Serif"/>
    </font>
    <font>
      <sz val="8"/>
      <name val="Arial Cyr"/>
    </font>
    <font>
      <b/>
      <sz val="8"/>
      <name val="Arial Cyr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8.5"/>
      <name val="MS Sans Serif"/>
      <family val="2"/>
      <charset val="204"/>
    </font>
    <font>
      <sz val="14"/>
      <name val="Arial"/>
      <family val="2"/>
      <charset val="204"/>
    </font>
    <font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Border="1" applyAlignment="1" applyProtection="1"/>
    <xf numFmtId="49" fontId="4" fillId="0" borderId="2" xfId="0" applyNumberFormat="1" applyFont="1" applyBorder="1" applyAlignment="1" applyProtection="1">
      <alignment horizontal="left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4" fontId="4" fillId="0" borderId="3" xfId="0" applyNumberFormat="1" applyFont="1" applyBorder="1" applyAlignment="1" applyProtection="1">
      <alignment horizontal="right" vertical="center" wrapText="1"/>
    </xf>
    <xf numFmtId="49" fontId="3" fillId="0" borderId="4" xfId="0" applyNumberFormat="1" applyFont="1" applyBorder="1" applyAlignment="1" applyProtection="1">
      <alignment horizontal="left" vertical="center" wrapText="1"/>
    </xf>
    <xf numFmtId="49" fontId="3" fillId="0" borderId="4" xfId="0" applyNumberFormat="1" applyFont="1" applyBorder="1" applyAlignment="1" applyProtection="1">
      <alignment horizontal="center" vertical="center" wrapText="1"/>
    </xf>
    <xf numFmtId="4" fontId="3" fillId="0" borderId="4" xfId="0" applyNumberFormat="1" applyFont="1" applyBorder="1" applyAlignment="1" applyProtection="1">
      <alignment horizontal="right" vertical="center" wrapText="1"/>
    </xf>
    <xf numFmtId="49" fontId="4" fillId="0" borderId="2" xfId="0" applyNumberFormat="1" applyFont="1" applyBorder="1" applyAlignment="1" applyProtection="1">
      <alignment horizontal="left"/>
    </xf>
    <xf numFmtId="49" fontId="4" fillId="0" borderId="3" xfId="0" applyNumberFormat="1" applyFont="1" applyBorder="1" applyAlignment="1" applyProtection="1">
      <alignment horizontal="center"/>
    </xf>
    <xf numFmtId="4" fontId="4" fillId="0" borderId="3" xfId="0" applyNumberFormat="1" applyFont="1" applyBorder="1" applyAlignment="1" applyProtection="1">
      <alignment horizontal="right"/>
    </xf>
    <xf numFmtId="0" fontId="6" fillId="0" borderId="0" xfId="0" applyFont="1"/>
    <xf numFmtId="0" fontId="7" fillId="0" borderId="0" xfId="0" applyFont="1" applyAlignment="1">
      <alignment wrapText="1"/>
    </xf>
    <xf numFmtId="49" fontId="7" fillId="0" borderId="1" xfId="0" applyNumberFormat="1" applyFont="1" applyBorder="1" applyAlignment="1">
      <alignment horizontal="center" vertical="center" wrapText="1"/>
    </xf>
    <xf numFmtId="164" fontId="4" fillId="0" borderId="3" xfId="1" applyNumberFormat="1" applyFont="1" applyBorder="1" applyAlignment="1" applyProtection="1">
      <alignment horizontal="right" vertical="center" wrapText="1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/>
    <pageSetUpPr fitToPage="1"/>
  </sheetPr>
  <dimension ref="A5:J119"/>
  <sheetViews>
    <sheetView showGridLines="0" tabSelected="1" workbookViewId="0">
      <selection activeCell="A5" sqref="A5"/>
    </sheetView>
  </sheetViews>
  <sheetFormatPr defaultRowHeight="12.75" customHeight="1" outlineLevelRow="6" x14ac:dyDescent="0.2"/>
  <cols>
    <col min="1" max="1" width="30.7109375" customWidth="1"/>
    <col min="2" max="2" width="28" customWidth="1"/>
    <col min="3" max="3" width="20.7109375" hidden="1" customWidth="1"/>
    <col min="4" max="4" width="10.28515625" hidden="1" customWidth="1"/>
    <col min="5" max="5" width="33.140625" customWidth="1"/>
    <col min="6" max="8" width="15.42578125" hidden="1" customWidth="1"/>
    <col min="9" max="10" width="9.140625" customWidth="1"/>
  </cols>
  <sheetData>
    <row r="5" spans="1:10" ht="12.75" customHeight="1" x14ac:dyDescent="0.25">
      <c r="A5" s="15"/>
      <c r="B5" s="15"/>
      <c r="E5" s="15"/>
    </row>
    <row r="6" spans="1:10" ht="12.75" customHeight="1" x14ac:dyDescent="0.3">
      <c r="A6" s="16" t="s">
        <v>145</v>
      </c>
      <c r="B6" s="16"/>
      <c r="C6" s="17"/>
      <c r="D6" s="17"/>
      <c r="E6" s="16"/>
      <c r="F6" s="17"/>
      <c r="G6" s="17"/>
      <c r="H6" s="17"/>
    </row>
    <row r="7" spans="1:10" ht="12.75" customHeight="1" x14ac:dyDescent="0.3">
      <c r="A7" s="16" t="s">
        <v>144</v>
      </c>
      <c r="B7" s="16"/>
      <c r="C7" s="17"/>
      <c r="D7" s="17"/>
      <c r="E7" s="16"/>
      <c r="F7" s="17"/>
      <c r="G7" s="17"/>
      <c r="H7" s="17"/>
    </row>
    <row r="8" spans="1:10" ht="12.75" customHeight="1" x14ac:dyDescent="0.3">
      <c r="A8" s="16" t="s">
        <v>139</v>
      </c>
      <c r="B8" s="16"/>
      <c r="C8" s="17"/>
      <c r="D8" s="17"/>
      <c r="E8" s="16"/>
      <c r="F8" s="17"/>
      <c r="G8" s="17"/>
      <c r="H8" s="17"/>
    </row>
    <row r="9" spans="1:10" ht="12.75" customHeight="1" x14ac:dyDescent="0.2">
      <c r="A9" s="11"/>
      <c r="B9" s="11"/>
      <c r="C9" s="11"/>
      <c r="D9" s="11"/>
      <c r="E9" s="11"/>
      <c r="F9" s="11"/>
      <c r="G9" s="11"/>
      <c r="H9" s="11"/>
    </row>
    <row r="10" spans="1:10" ht="12.75" customHeight="1" x14ac:dyDescent="0.2">
      <c r="A10" s="12" t="s">
        <v>0</v>
      </c>
      <c r="B10" s="12"/>
      <c r="C10" s="12"/>
      <c r="D10" s="12"/>
      <c r="E10" s="12"/>
      <c r="F10" s="12"/>
      <c r="G10" s="12"/>
      <c r="H10" s="12"/>
    </row>
    <row r="11" spans="1:10" x14ac:dyDescent="0.2">
      <c r="A11" s="13" t="s">
        <v>1</v>
      </c>
      <c r="B11" s="13" t="s">
        <v>2</v>
      </c>
      <c r="C11" s="13" t="s">
        <v>3</v>
      </c>
      <c r="D11" s="13" t="s">
        <v>4</v>
      </c>
      <c r="E11" s="13" t="s">
        <v>5</v>
      </c>
      <c r="F11" s="13"/>
      <c r="G11" s="13"/>
      <c r="H11" s="13"/>
      <c r="I11" s="1"/>
      <c r="J11" s="1"/>
    </row>
    <row r="12" spans="1:10" x14ac:dyDescent="0.2">
      <c r="A12" s="13" t="s">
        <v>140</v>
      </c>
      <c r="B12" s="13" t="s">
        <v>141</v>
      </c>
      <c r="C12" s="13" t="s">
        <v>142</v>
      </c>
      <c r="D12" s="13" t="s">
        <v>143</v>
      </c>
      <c r="E12" s="13" t="s">
        <v>142</v>
      </c>
      <c r="F12" s="13"/>
      <c r="G12" s="13"/>
      <c r="H12" s="13"/>
    </row>
    <row r="13" spans="1:10" ht="22.5" x14ac:dyDescent="0.2">
      <c r="A13" s="2" t="s">
        <v>6</v>
      </c>
      <c r="B13" s="3" t="s">
        <v>7</v>
      </c>
      <c r="C13" s="3"/>
      <c r="D13" s="3"/>
      <c r="E13" s="4">
        <v>5058975</v>
      </c>
      <c r="F13" s="4"/>
      <c r="G13" s="4"/>
      <c r="H13" s="14"/>
    </row>
    <row r="14" spans="1:10" ht="45" outlineLevel="1" collapsed="1" x14ac:dyDescent="0.2">
      <c r="A14" s="2" t="s">
        <v>8</v>
      </c>
      <c r="B14" s="3" t="s">
        <v>9</v>
      </c>
      <c r="C14" s="3"/>
      <c r="D14" s="3"/>
      <c r="E14" s="4">
        <v>1048100</v>
      </c>
      <c r="F14" s="4"/>
      <c r="G14" s="4"/>
      <c r="H14" s="14"/>
    </row>
    <row r="15" spans="1:10" ht="45" hidden="1" outlineLevel="2" x14ac:dyDescent="0.2">
      <c r="A15" s="2" t="s">
        <v>10</v>
      </c>
      <c r="B15" s="3" t="s">
        <v>9</v>
      </c>
      <c r="C15" s="3" t="s">
        <v>11</v>
      </c>
      <c r="D15" s="3"/>
      <c r="E15" s="4">
        <v>1048100</v>
      </c>
      <c r="F15" s="4">
        <v>273692.33</v>
      </c>
      <c r="G15" s="4">
        <f t="shared" ref="G15:G77" si="0">E15-F15</f>
        <v>774407.66999999993</v>
      </c>
      <c r="H15" s="14">
        <f t="shared" ref="H15:H77" si="1">F15/E15</f>
        <v>0.26113188627039408</v>
      </c>
    </row>
    <row r="16" spans="1:10" hidden="1" outlineLevel="3" x14ac:dyDescent="0.2">
      <c r="A16" s="2" t="s">
        <v>12</v>
      </c>
      <c r="B16" s="3" t="s">
        <v>9</v>
      </c>
      <c r="C16" s="3" t="s">
        <v>13</v>
      </c>
      <c r="D16" s="3"/>
      <c r="E16" s="4">
        <v>1048100</v>
      </c>
      <c r="F16" s="4">
        <v>273692.33</v>
      </c>
      <c r="G16" s="4">
        <f t="shared" si="0"/>
        <v>774407.66999999993</v>
      </c>
      <c r="H16" s="14">
        <f t="shared" si="1"/>
        <v>0.26113188627039408</v>
      </c>
    </row>
    <row r="17" spans="1:8" ht="22.5" hidden="1" outlineLevel="6" x14ac:dyDescent="0.2">
      <c r="A17" s="5" t="s">
        <v>14</v>
      </c>
      <c r="B17" s="6" t="s">
        <v>9</v>
      </c>
      <c r="C17" s="6" t="s">
        <v>13</v>
      </c>
      <c r="D17" s="6" t="s">
        <v>15</v>
      </c>
      <c r="E17" s="7">
        <v>770000</v>
      </c>
      <c r="F17" s="7">
        <v>220158.6</v>
      </c>
      <c r="G17" s="4">
        <f t="shared" si="0"/>
        <v>549841.4</v>
      </c>
      <c r="H17" s="14">
        <f t="shared" si="1"/>
        <v>0.28592025974025975</v>
      </c>
    </row>
    <row r="18" spans="1:8" ht="67.5" hidden="1" outlineLevel="6" x14ac:dyDescent="0.2">
      <c r="A18" s="5" t="s">
        <v>16</v>
      </c>
      <c r="B18" s="6" t="s">
        <v>9</v>
      </c>
      <c r="C18" s="6" t="s">
        <v>13</v>
      </c>
      <c r="D18" s="6" t="s">
        <v>17</v>
      </c>
      <c r="E18" s="7">
        <v>278100</v>
      </c>
      <c r="F18" s="7">
        <v>53533.73</v>
      </c>
      <c r="G18" s="4">
        <f t="shared" si="0"/>
        <v>224566.27</v>
      </c>
      <c r="H18" s="14">
        <f t="shared" si="1"/>
        <v>0.19249813016900397</v>
      </c>
    </row>
    <row r="19" spans="1:8" ht="67.5" outlineLevel="1" collapsed="1" x14ac:dyDescent="0.2">
      <c r="A19" s="2" t="s">
        <v>18</v>
      </c>
      <c r="B19" s="3" t="s">
        <v>19</v>
      </c>
      <c r="C19" s="3"/>
      <c r="D19" s="3"/>
      <c r="E19" s="4">
        <v>2027500</v>
      </c>
      <c r="F19" s="4"/>
      <c r="G19" s="4"/>
      <c r="H19" s="14"/>
    </row>
    <row r="20" spans="1:8" ht="45" hidden="1" outlineLevel="2" x14ac:dyDescent="0.2">
      <c r="A20" s="2" t="s">
        <v>10</v>
      </c>
      <c r="B20" s="3" t="s">
        <v>19</v>
      </c>
      <c r="C20" s="3" t="s">
        <v>11</v>
      </c>
      <c r="D20" s="3"/>
      <c r="E20" s="4">
        <v>2022000</v>
      </c>
      <c r="F20" s="4">
        <v>472887.02</v>
      </c>
      <c r="G20" s="4">
        <f t="shared" si="0"/>
        <v>1549112.98</v>
      </c>
      <c r="H20" s="14">
        <f t="shared" si="1"/>
        <v>0.23387092977250248</v>
      </c>
    </row>
    <row r="21" spans="1:8" ht="33.75" hidden="1" outlineLevel="3" x14ac:dyDescent="0.2">
      <c r="A21" s="2" t="s">
        <v>20</v>
      </c>
      <c r="B21" s="3" t="s">
        <v>19</v>
      </c>
      <c r="C21" s="3" t="s">
        <v>21</v>
      </c>
      <c r="D21" s="3"/>
      <c r="E21" s="4">
        <v>2018000</v>
      </c>
      <c r="F21" s="4">
        <v>472887.02</v>
      </c>
      <c r="G21" s="4">
        <f t="shared" si="0"/>
        <v>1545112.98</v>
      </c>
      <c r="H21" s="14">
        <f t="shared" si="1"/>
        <v>0.23433449950445986</v>
      </c>
    </row>
    <row r="22" spans="1:8" ht="22.5" hidden="1" outlineLevel="6" x14ac:dyDescent="0.2">
      <c r="A22" s="5" t="s">
        <v>14</v>
      </c>
      <c r="B22" s="6" t="s">
        <v>19</v>
      </c>
      <c r="C22" s="6" t="s">
        <v>21</v>
      </c>
      <c r="D22" s="6" t="s">
        <v>15</v>
      </c>
      <c r="E22" s="7">
        <v>1235000</v>
      </c>
      <c r="F22" s="7">
        <v>337035.68</v>
      </c>
      <c r="G22" s="4">
        <f t="shared" si="0"/>
        <v>897964.32000000007</v>
      </c>
      <c r="H22" s="14">
        <f t="shared" si="1"/>
        <v>0.2729033846153846</v>
      </c>
    </row>
    <row r="23" spans="1:8" ht="67.5" hidden="1" outlineLevel="6" x14ac:dyDescent="0.2">
      <c r="A23" s="5" t="s">
        <v>16</v>
      </c>
      <c r="B23" s="6" t="s">
        <v>19</v>
      </c>
      <c r="C23" s="6" t="s">
        <v>21</v>
      </c>
      <c r="D23" s="6" t="s">
        <v>17</v>
      </c>
      <c r="E23" s="7">
        <v>408000</v>
      </c>
      <c r="F23" s="7">
        <v>93222.27</v>
      </c>
      <c r="G23" s="4">
        <f t="shared" si="0"/>
        <v>314777.73</v>
      </c>
      <c r="H23" s="14">
        <f t="shared" si="1"/>
        <v>0.22848595588235296</v>
      </c>
    </row>
    <row r="24" spans="1:8" hidden="1" outlineLevel="6" x14ac:dyDescent="0.2">
      <c r="A24" s="5" t="s">
        <v>22</v>
      </c>
      <c r="B24" s="6" t="s">
        <v>19</v>
      </c>
      <c r="C24" s="6" t="s">
        <v>21</v>
      </c>
      <c r="D24" s="6" t="s">
        <v>23</v>
      </c>
      <c r="E24" s="7">
        <v>315000</v>
      </c>
      <c r="F24" s="7">
        <v>42629.07</v>
      </c>
      <c r="G24" s="4">
        <f t="shared" si="0"/>
        <v>272370.93</v>
      </c>
      <c r="H24" s="14">
        <f t="shared" si="1"/>
        <v>0.13533038095238095</v>
      </c>
    </row>
    <row r="25" spans="1:8" hidden="1" outlineLevel="6" x14ac:dyDescent="0.2">
      <c r="A25" s="5" t="s">
        <v>24</v>
      </c>
      <c r="B25" s="6" t="s">
        <v>19</v>
      </c>
      <c r="C25" s="6" t="s">
        <v>21</v>
      </c>
      <c r="D25" s="6" t="s">
        <v>25</v>
      </c>
      <c r="E25" s="7">
        <v>60000</v>
      </c>
      <c r="F25" s="7">
        <v>0</v>
      </c>
      <c r="G25" s="4">
        <f t="shared" si="0"/>
        <v>60000</v>
      </c>
      <c r="H25" s="14">
        <f t="shared" si="1"/>
        <v>0</v>
      </c>
    </row>
    <row r="26" spans="1:8" ht="45" hidden="1" outlineLevel="3" x14ac:dyDescent="0.2">
      <c r="A26" s="2" t="s">
        <v>26</v>
      </c>
      <c r="B26" s="3" t="s">
        <v>19</v>
      </c>
      <c r="C26" s="3" t="s">
        <v>27</v>
      </c>
      <c r="D26" s="3"/>
      <c r="E26" s="4">
        <v>4000</v>
      </c>
      <c r="F26" s="4">
        <v>0</v>
      </c>
      <c r="G26" s="4">
        <f t="shared" si="0"/>
        <v>4000</v>
      </c>
      <c r="H26" s="14">
        <f t="shared" si="1"/>
        <v>0</v>
      </c>
    </row>
    <row r="27" spans="1:8" hidden="1" outlineLevel="6" x14ac:dyDescent="0.2">
      <c r="A27" s="5" t="s">
        <v>22</v>
      </c>
      <c r="B27" s="6" t="s">
        <v>19</v>
      </c>
      <c r="C27" s="6" t="s">
        <v>27</v>
      </c>
      <c r="D27" s="6" t="s">
        <v>23</v>
      </c>
      <c r="E27" s="7">
        <v>4000</v>
      </c>
      <c r="F27" s="7">
        <v>0</v>
      </c>
      <c r="G27" s="4">
        <f t="shared" si="0"/>
        <v>4000</v>
      </c>
      <c r="H27" s="14">
        <f t="shared" si="1"/>
        <v>0</v>
      </c>
    </row>
    <row r="28" spans="1:8" ht="33.75" hidden="1" outlineLevel="2" x14ac:dyDescent="0.2">
      <c r="A28" s="2" t="s">
        <v>28</v>
      </c>
      <c r="B28" s="3" t="s">
        <v>19</v>
      </c>
      <c r="C28" s="3" t="s">
        <v>29</v>
      </c>
      <c r="D28" s="3"/>
      <c r="E28" s="4">
        <v>5500</v>
      </c>
      <c r="F28" s="4">
        <v>7.74</v>
      </c>
      <c r="G28" s="4">
        <f t="shared" si="0"/>
        <v>5492.26</v>
      </c>
      <c r="H28" s="14">
        <f t="shared" si="1"/>
        <v>1.4072727272727273E-3</v>
      </c>
    </row>
    <row r="29" spans="1:8" ht="33.75" hidden="1" outlineLevel="3" x14ac:dyDescent="0.2">
      <c r="A29" s="2" t="s">
        <v>30</v>
      </c>
      <c r="B29" s="3" t="s">
        <v>19</v>
      </c>
      <c r="C29" s="3" t="s">
        <v>31</v>
      </c>
      <c r="D29" s="3"/>
      <c r="E29" s="4">
        <v>3500</v>
      </c>
      <c r="F29" s="4">
        <v>0</v>
      </c>
      <c r="G29" s="4">
        <f t="shared" si="0"/>
        <v>3500</v>
      </c>
      <c r="H29" s="14">
        <f t="shared" si="1"/>
        <v>0</v>
      </c>
    </row>
    <row r="30" spans="1:8" ht="22.5" hidden="1" outlineLevel="6" x14ac:dyDescent="0.2">
      <c r="A30" s="5" t="s">
        <v>32</v>
      </c>
      <c r="B30" s="6" t="s">
        <v>19</v>
      </c>
      <c r="C30" s="6" t="s">
        <v>31</v>
      </c>
      <c r="D30" s="6" t="s">
        <v>33</v>
      </c>
      <c r="E30" s="7">
        <v>3500</v>
      </c>
      <c r="F30" s="7">
        <v>0</v>
      </c>
      <c r="G30" s="4">
        <f t="shared" si="0"/>
        <v>3500</v>
      </c>
      <c r="H30" s="14">
        <f t="shared" si="1"/>
        <v>0</v>
      </c>
    </row>
    <row r="31" spans="1:8" ht="22.5" hidden="1" outlineLevel="3" x14ac:dyDescent="0.2">
      <c r="A31" s="2" t="s">
        <v>34</v>
      </c>
      <c r="B31" s="3" t="s">
        <v>19</v>
      </c>
      <c r="C31" s="3" t="s">
        <v>35</v>
      </c>
      <c r="D31" s="3"/>
      <c r="E31" s="4">
        <v>2000</v>
      </c>
      <c r="F31" s="4">
        <v>7.74</v>
      </c>
      <c r="G31" s="4">
        <f t="shared" si="0"/>
        <v>1992.26</v>
      </c>
      <c r="H31" s="14">
        <f t="shared" si="1"/>
        <v>3.8700000000000002E-3</v>
      </c>
    </row>
    <row r="32" spans="1:8" hidden="1" outlineLevel="6" x14ac:dyDescent="0.2">
      <c r="A32" s="5" t="s">
        <v>36</v>
      </c>
      <c r="B32" s="6" t="s">
        <v>19</v>
      </c>
      <c r="C32" s="6" t="s">
        <v>35</v>
      </c>
      <c r="D32" s="6" t="s">
        <v>37</v>
      </c>
      <c r="E32" s="7">
        <v>2000</v>
      </c>
      <c r="F32" s="7">
        <v>7.74</v>
      </c>
      <c r="G32" s="4">
        <f t="shared" si="0"/>
        <v>1992.26</v>
      </c>
      <c r="H32" s="14">
        <f t="shared" si="1"/>
        <v>3.8700000000000002E-3</v>
      </c>
    </row>
    <row r="33" spans="1:8" ht="56.25" outlineLevel="1" collapsed="1" x14ac:dyDescent="0.2">
      <c r="A33" s="2" t="s">
        <v>38</v>
      </c>
      <c r="B33" s="3" t="s">
        <v>39</v>
      </c>
      <c r="C33" s="3"/>
      <c r="D33" s="3"/>
      <c r="E33" s="4">
        <v>59375</v>
      </c>
      <c r="F33" s="4"/>
      <c r="G33" s="4"/>
      <c r="H33" s="14"/>
    </row>
    <row r="34" spans="1:8" ht="45" hidden="1" outlineLevel="2" x14ac:dyDescent="0.2">
      <c r="A34" s="2" t="s">
        <v>10</v>
      </c>
      <c r="B34" s="3" t="s">
        <v>39</v>
      </c>
      <c r="C34" s="3" t="s">
        <v>11</v>
      </c>
      <c r="D34" s="3"/>
      <c r="E34" s="4">
        <v>59375</v>
      </c>
      <c r="F34" s="4">
        <v>0</v>
      </c>
      <c r="G34" s="4">
        <f t="shared" si="0"/>
        <v>59375</v>
      </c>
      <c r="H34" s="14">
        <f t="shared" si="1"/>
        <v>0</v>
      </c>
    </row>
    <row r="35" spans="1:8" ht="90" hidden="1" outlineLevel="3" x14ac:dyDescent="0.2">
      <c r="A35" s="2" t="s">
        <v>40</v>
      </c>
      <c r="B35" s="3" t="s">
        <v>39</v>
      </c>
      <c r="C35" s="3" t="s">
        <v>41</v>
      </c>
      <c r="D35" s="3"/>
      <c r="E35" s="4">
        <v>59375</v>
      </c>
      <c r="F35" s="4">
        <v>0</v>
      </c>
      <c r="G35" s="4">
        <f t="shared" si="0"/>
        <v>59375</v>
      </c>
      <c r="H35" s="14">
        <f t="shared" si="1"/>
        <v>0</v>
      </c>
    </row>
    <row r="36" spans="1:8" hidden="1" outlineLevel="6" x14ac:dyDescent="0.2">
      <c r="A36" s="5" t="s">
        <v>42</v>
      </c>
      <c r="B36" s="6" t="s">
        <v>39</v>
      </c>
      <c r="C36" s="6" t="s">
        <v>41</v>
      </c>
      <c r="D36" s="6" t="s">
        <v>43</v>
      </c>
      <c r="E36" s="7">
        <v>59375</v>
      </c>
      <c r="F36" s="7">
        <v>0</v>
      </c>
      <c r="G36" s="4">
        <f t="shared" si="0"/>
        <v>59375</v>
      </c>
      <c r="H36" s="14">
        <f t="shared" si="1"/>
        <v>0</v>
      </c>
    </row>
    <row r="37" spans="1:8" outlineLevel="1" collapsed="1" x14ac:dyDescent="0.2">
      <c r="A37" s="2" t="s">
        <v>44</v>
      </c>
      <c r="B37" s="3" t="s">
        <v>45</v>
      </c>
      <c r="C37" s="3"/>
      <c r="D37" s="3"/>
      <c r="E37" s="4">
        <v>10000</v>
      </c>
      <c r="F37" s="4"/>
      <c r="G37" s="4"/>
      <c r="H37" s="14"/>
    </row>
    <row r="38" spans="1:8" ht="33.75" hidden="1" outlineLevel="2" x14ac:dyDescent="0.2">
      <c r="A38" s="2" t="s">
        <v>28</v>
      </c>
      <c r="B38" s="3" t="s">
        <v>45</v>
      </c>
      <c r="C38" s="3" t="s">
        <v>29</v>
      </c>
      <c r="D38" s="3"/>
      <c r="E38" s="4">
        <v>10000</v>
      </c>
      <c r="F38" s="4">
        <v>0</v>
      </c>
      <c r="G38" s="4">
        <f t="shared" si="0"/>
        <v>10000</v>
      </c>
      <c r="H38" s="14">
        <f t="shared" si="1"/>
        <v>0</v>
      </c>
    </row>
    <row r="39" spans="1:8" hidden="1" outlineLevel="3" x14ac:dyDescent="0.2">
      <c r="A39" s="2" t="s">
        <v>46</v>
      </c>
      <c r="B39" s="3" t="s">
        <v>45</v>
      </c>
      <c r="C39" s="3" t="s">
        <v>47</v>
      </c>
      <c r="D39" s="3"/>
      <c r="E39" s="4">
        <v>10000</v>
      </c>
      <c r="F39" s="4">
        <v>0</v>
      </c>
      <c r="G39" s="4">
        <f t="shared" si="0"/>
        <v>10000</v>
      </c>
      <c r="H39" s="14">
        <f t="shared" si="1"/>
        <v>0</v>
      </c>
    </row>
    <row r="40" spans="1:8" hidden="1" outlineLevel="6" x14ac:dyDescent="0.2">
      <c r="A40" s="5" t="s">
        <v>48</v>
      </c>
      <c r="B40" s="6" t="s">
        <v>45</v>
      </c>
      <c r="C40" s="6" t="s">
        <v>47</v>
      </c>
      <c r="D40" s="6" t="s">
        <v>49</v>
      </c>
      <c r="E40" s="7">
        <v>10000</v>
      </c>
      <c r="F40" s="7">
        <v>0</v>
      </c>
      <c r="G40" s="4">
        <f t="shared" si="0"/>
        <v>10000</v>
      </c>
      <c r="H40" s="14">
        <f t="shared" si="1"/>
        <v>0</v>
      </c>
    </row>
    <row r="41" spans="1:8" ht="22.5" outlineLevel="1" collapsed="1" x14ac:dyDescent="0.2">
      <c r="A41" s="2" t="s">
        <v>50</v>
      </c>
      <c r="B41" s="3" t="s">
        <v>51</v>
      </c>
      <c r="C41" s="3"/>
      <c r="D41" s="3"/>
      <c r="E41" s="4">
        <v>1914000</v>
      </c>
      <c r="F41" s="4"/>
      <c r="G41" s="4"/>
      <c r="H41" s="14"/>
    </row>
    <row r="42" spans="1:8" ht="33.75" hidden="1" outlineLevel="2" x14ac:dyDescent="0.2">
      <c r="A42" s="2" t="s">
        <v>28</v>
      </c>
      <c r="B42" s="3" t="s">
        <v>51</v>
      </c>
      <c r="C42" s="3" t="s">
        <v>29</v>
      </c>
      <c r="D42" s="3"/>
      <c r="E42" s="4">
        <v>1914000</v>
      </c>
      <c r="F42" s="4">
        <v>683939.83</v>
      </c>
      <c r="G42" s="4">
        <f t="shared" si="0"/>
        <v>1230060.17</v>
      </c>
      <c r="H42" s="14">
        <f t="shared" si="1"/>
        <v>0.35733533437826537</v>
      </c>
    </row>
    <row r="43" spans="1:8" ht="33.75" hidden="1" outlineLevel="3" x14ac:dyDescent="0.2">
      <c r="A43" s="2" t="s">
        <v>52</v>
      </c>
      <c r="B43" s="3" t="s">
        <v>51</v>
      </c>
      <c r="C43" s="3" t="s">
        <v>53</v>
      </c>
      <c r="D43" s="3"/>
      <c r="E43" s="4">
        <v>1837000</v>
      </c>
      <c r="F43" s="4">
        <v>683939.83</v>
      </c>
      <c r="G43" s="4">
        <f t="shared" si="0"/>
        <v>1153060.17</v>
      </c>
      <c r="H43" s="14">
        <f t="shared" si="1"/>
        <v>0.3723134621665759</v>
      </c>
    </row>
    <row r="44" spans="1:8" hidden="1" outlineLevel="6" x14ac:dyDescent="0.2">
      <c r="A44" s="5" t="s">
        <v>54</v>
      </c>
      <c r="B44" s="6" t="s">
        <v>51</v>
      </c>
      <c r="C44" s="6" t="s">
        <v>53</v>
      </c>
      <c r="D44" s="6" t="s">
        <v>55</v>
      </c>
      <c r="E44" s="7">
        <v>1442000</v>
      </c>
      <c r="F44" s="7">
        <v>528682.31000000006</v>
      </c>
      <c r="G44" s="4">
        <f t="shared" si="0"/>
        <v>913317.69</v>
      </c>
      <c r="H44" s="14">
        <f t="shared" si="1"/>
        <v>0.36663128294036063</v>
      </c>
    </row>
    <row r="45" spans="1:8" ht="56.25" hidden="1" outlineLevel="6" x14ac:dyDescent="0.2">
      <c r="A45" s="5" t="s">
        <v>56</v>
      </c>
      <c r="B45" s="6" t="s">
        <v>51</v>
      </c>
      <c r="C45" s="6" t="s">
        <v>53</v>
      </c>
      <c r="D45" s="6" t="s">
        <v>57</v>
      </c>
      <c r="E45" s="7">
        <v>395000</v>
      </c>
      <c r="F45" s="7">
        <v>155257.51999999999</v>
      </c>
      <c r="G45" s="4">
        <f t="shared" si="0"/>
        <v>239742.48</v>
      </c>
      <c r="H45" s="14">
        <f t="shared" si="1"/>
        <v>0.39305701265822784</v>
      </c>
    </row>
    <row r="46" spans="1:8" ht="56.25" hidden="1" outlineLevel="3" x14ac:dyDescent="0.2">
      <c r="A46" s="2" t="s">
        <v>58</v>
      </c>
      <c r="B46" s="3" t="s">
        <v>51</v>
      </c>
      <c r="C46" s="3" t="s">
        <v>59</v>
      </c>
      <c r="D46" s="3"/>
      <c r="E46" s="4">
        <v>60000</v>
      </c>
      <c r="F46" s="4">
        <v>0</v>
      </c>
      <c r="G46" s="4">
        <f t="shared" si="0"/>
        <v>60000</v>
      </c>
      <c r="H46" s="14">
        <f t="shared" si="1"/>
        <v>0</v>
      </c>
    </row>
    <row r="47" spans="1:8" hidden="1" outlineLevel="6" x14ac:dyDescent="0.2">
      <c r="A47" s="5" t="s">
        <v>22</v>
      </c>
      <c r="B47" s="6" t="s">
        <v>51</v>
      </c>
      <c r="C47" s="6" t="s">
        <v>59</v>
      </c>
      <c r="D47" s="6" t="s">
        <v>23</v>
      </c>
      <c r="E47" s="7">
        <v>60000</v>
      </c>
      <c r="F47" s="7">
        <v>0</v>
      </c>
      <c r="G47" s="4">
        <f t="shared" si="0"/>
        <v>60000</v>
      </c>
      <c r="H47" s="14">
        <f t="shared" si="1"/>
        <v>0</v>
      </c>
    </row>
    <row r="48" spans="1:8" ht="22.5" hidden="1" outlineLevel="3" x14ac:dyDescent="0.2">
      <c r="A48" s="2" t="s">
        <v>50</v>
      </c>
      <c r="B48" s="3" t="s">
        <v>51</v>
      </c>
      <c r="C48" s="3" t="s">
        <v>60</v>
      </c>
      <c r="D48" s="3"/>
      <c r="E48" s="4">
        <v>15000</v>
      </c>
      <c r="F48" s="4">
        <v>0</v>
      </c>
      <c r="G48" s="4">
        <f t="shared" si="0"/>
        <v>15000</v>
      </c>
      <c r="H48" s="14">
        <f t="shared" si="1"/>
        <v>0</v>
      </c>
    </row>
    <row r="49" spans="1:8" hidden="1" outlineLevel="6" x14ac:dyDescent="0.2">
      <c r="A49" s="5" t="s">
        <v>22</v>
      </c>
      <c r="B49" s="6" t="s">
        <v>51</v>
      </c>
      <c r="C49" s="6" t="s">
        <v>60</v>
      </c>
      <c r="D49" s="6" t="s">
        <v>23</v>
      </c>
      <c r="E49" s="7">
        <v>15000</v>
      </c>
      <c r="F49" s="7">
        <v>0</v>
      </c>
      <c r="G49" s="4">
        <f t="shared" si="0"/>
        <v>15000</v>
      </c>
      <c r="H49" s="14">
        <f t="shared" si="1"/>
        <v>0</v>
      </c>
    </row>
    <row r="50" spans="1:8" ht="45" hidden="1" outlineLevel="3" x14ac:dyDescent="0.2">
      <c r="A50" s="2" t="s">
        <v>61</v>
      </c>
      <c r="B50" s="3" t="s">
        <v>51</v>
      </c>
      <c r="C50" s="3" t="s">
        <v>62</v>
      </c>
      <c r="D50" s="3"/>
      <c r="E50" s="4">
        <v>2000</v>
      </c>
      <c r="F50" s="4">
        <v>0</v>
      </c>
      <c r="G50" s="4">
        <f t="shared" si="0"/>
        <v>2000</v>
      </c>
      <c r="H50" s="14">
        <f t="shared" si="1"/>
        <v>0</v>
      </c>
    </row>
    <row r="51" spans="1:8" hidden="1" outlineLevel="6" x14ac:dyDescent="0.2">
      <c r="A51" s="5" t="s">
        <v>36</v>
      </c>
      <c r="B51" s="6" t="s">
        <v>51</v>
      </c>
      <c r="C51" s="6" t="s">
        <v>62</v>
      </c>
      <c r="D51" s="6" t="s">
        <v>37</v>
      </c>
      <c r="E51" s="7">
        <v>2000</v>
      </c>
      <c r="F51" s="7">
        <v>0</v>
      </c>
      <c r="G51" s="4">
        <f t="shared" si="0"/>
        <v>2000</v>
      </c>
      <c r="H51" s="14">
        <f t="shared" si="1"/>
        <v>0</v>
      </c>
    </row>
    <row r="52" spans="1:8" hidden="1" outlineLevel="3" x14ac:dyDescent="0.2">
      <c r="A52" s="2" t="s">
        <v>63</v>
      </c>
      <c r="B52" s="3" t="s">
        <v>51</v>
      </c>
      <c r="C52" s="3" t="s">
        <v>64</v>
      </c>
      <c r="D52" s="3"/>
      <c r="E52" s="4">
        <v>0</v>
      </c>
      <c r="F52" s="4">
        <v>0</v>
      </c>
      <c r="G52" s="4">
        <f t="shared" si="0"/>
        <v>0</v>
      </c>
      <c r="H52" s="14" t="e">
        <f t="shared" si="1"/>
        <v>#DIV/0!</v>
      </c>
    </row>
    <row r="53" spans="1:8" hidden="1" outlineLevel="6" x14ac:dyDescent="0.2">
      <c r="A53" s="5" t="s">
        <v>65</v>
      </c>
      <c r="B53" s="6" t="s">
        <v>51</v>
      </c>
      <c r="C53" s="6" t="s">
        <v>64</v>
      </c>
      <c r="D53" s="6" t="s">
        <v>66</v>
      </c>
      <c r="E53" s="7">
        <v>0</v>
      </c>
      <c r="F53" s="7">
        <v>0</v>
      </c>
      <c r="G53" s="4">
        <f t="shared" si="0"/>
        <v>0</v>
      </c>
      <c r="H53" s="14" t="e">
        <f t="shared" si="1"/>
        <v>#DIV/0!</v>
      </c>
    </row>
    <row r="54" spans="1:8" x14ac:dyDescent="0.2">
      <c r="A54" s="2" t="s">
        <v>67</v>
      </c>
      <c r="B54" s="3" t="s">
        <v>68</v>
      </c>
      <c r="C54" s="3"/>
      <c r="D54" s="3"/>
      <c r="E54" s="4">
        <v>158100</v>
      </c>
      <c r="F54" s="4"/>
      <c r="G54" s="4"/>
      <c r="H54" s="14"/>
    </row>
    <row r="55" spans="1:8" ht="22.5" outlineLevel="1" collapsed="1" x14ac:dyDescent="0.2">
      <c r="A55" s="2" t="s">
        <v>69</v>
      </c>
      <c r="B55" s="3" t="s">
        <v>70</v>
      </c>
      <c r="C55" s="3"/>
      <c r="D55" s="3"/>
      <c r="E55" s="4">
        <v>158100</v>
      </c>
      <c r="F55" s="4"/>
      <c r="G55" s="4"/>
      <c r="H55" s="14"/>
    </row>
    <row r="56" spans="1:8" ht="33.75" hidden="1" outlineLevel="2" x14ac:dyDescent="0.2">
      <c r="A56" s="2" t="s">
        <v>28</v>
      </c>
      <c r="B56" s="3" t="s">
        <v>70</v>
      </c>
      <c r="C56" s="3" t="s">
        <v>29</v>
      </c>
      <c r="D56" s="3"/>
      <c r="E56" s="4">
        <v>158100</v>
      </c>
      <c r="F56" s="4">
        <v>18715.98</v>
      </c>
      <c r="G56" s="4">
        <f t="shared" si="0"/>
        <v>139384.01999999999</v>
      </c>
      <c r="H56" s="14">
        <f t="shared" si="1"/>
        <v>0.11838064516129032</v>
      </c>
    </row>
    <row r="57" spans="1:8" ht="45" hidden="1" outlineLevel="3" x14ac:dyDescent="0.2">
      <c r="A57" s="2" t="s">
        <v>71</v>
      </c>
      <c r="B57" s="3" t="s">
        <v>70</v>
      </c>
      <c r="C57" s="3" t="s">
        <v>72</v>
      </c>
      <c r="D57" s="3"/>
      <c r="E57" s="4">
        <v>158100</v>
      </c>
      <c r="F57" s="4">
        <v>18715.98</v>
      </c>
      <c r="G57" s="4">
        <f t="shared" si="0"/>
        <v>139384.01999999999</v>
      </c>
      <c r="H57" s="14">
        <f t="shared" si="1"/>
        <v>0.11838064516129032</v>
      </c>
    </row>
    <row r="58" spans="1:8" ht="22.5" hidden="1" outlineLevel="6" x14ac:dyDescent="0.2">
      <c r="A58" s="5" t="s">
        <v>14</v>
      </c>
      <c r="B58" s="6" t="s">
        <v>70</v>
      </c>
      <c r="C58" s="6" t="s">
        <v>72</v>
      </c>
      <c r="D58" s="6" t="s">
        <v>15</v>
      </c>
      <c r="E58" s="7">
        <v>121429</v>
      </c>
      <c r="F58" s="7">
        <v>15575.88</v>
      </c>
      <c r="G58" s="4">
        <f t="shared" si="0"/>
        <v>105853.12</v>
      </c>
      <c r="H58" s="14">
        <f t="shared" si="1"/>
        <v>0.12827150021823452</v>
      </c>
    </row>
    <row r="59" spans="1:8" ht="67.5" hidden="1" outlineLevel="6" x14ac:dyDescent="0.2">
      <c r="A59" s="5" t="s">
        <v>16</v>
      </c>
      <c r="B59" s="6" t="s">
        <v>70</v>
      </c>
      <c r="C59" s="6" t="s">
        <v>72</v>
      </c>
      <c r="D59" s="6" t="s">
        <v>17</v>
      </c>
      <c r="E59" s="7">
        <v>36671</v>
      </c>
      <c r="F59" s="7">
        <v>3140.1</v>
      </c>
      <c r="G59" s="4">
        <f t="shared" si="0"/>
        <v>33530.9</v>
      </c>
      <c r="H59" s="14">
        <f t="shared" si="1"/>
        <v>8.5628971121594719E-2</v>
      </c>
    </row>
    <row r="60" spans="1:8" ht="33.75" x14ac:dyDescent="0.2">
      <c r="A60" s="2" t="s">
        <v>73</v>
      </c>
      <c r="B60" s="3" t="s">
        <v>74</v>
      </c>
      <c r="C60" s="3"/>
      <c r="D60" s="3"/>
      <c r="E60" s="4">
        <v>120000</v>
      </c>
      <c r="F60" s="4"/>
      <c r="G60" s="4"/>
      <c r="H60" s="14"/>
    </row>
    <row r="61" spans="1:8" ht="45" outlineLevel="1" collapsed="1" x14ac:dyDescent="0.2">
      <c r="A61" s="2" t="s">
        <v>75</v>
      </c>
      <c r="B61" s="3" t="s">
        <v>76</v>
      </c>
      <c r="C61" s="3"/>
      <c r="D61" s="3"/>
      <c r="E61" s="4">
        <v>106392</v>
      </c>
      <c r="F61" s="4"/>
      <c r="G61" s="4"/>
      <c r="H61" s="14"/>
    </row>
    <row r="62" spans="1:8" ht="56.25" hidden="1" outlineLevel="2" x14ac:dyDescent="0.2">
      <c r="A62" s="2" t="s">
        <v>77</v>
      </c>
      <c r="B62" s="3" t="s">
        <v>76</v>
      </c>
      <c r="C62" s="3" t="s">
        <v>78</v>
      </c>
      <c r="D62" s="3"/>
      <c r="E62" s="4">
        <v>106392</v>
      </c>
      <c r="F62" s="4">
        <v>3500</v>
      </c>
      <c r="G62" s="4">
        <f t="shared" si="0"/>
        <v>102892</v>
      </c>
      <c r="H62" s="14">
        <f t="shared" si="1"/>
        <v>3.2897210316565152E-2</v>
      </c>
    </row>
    <row r="63" spans="1:8" ht="45" hidden="1" outlineLevel="3" x14ac:dyDescent="0.2">
      <c r="A63" s="2" t="s">
        <v>79</v>
      </c>
      <c r="B63" s="3" t="s">
        <v>76</v>
      </c>
      <c r="C63" s="3" t="s">
        <v>80</v>
      </c>
      <c r="D63" s="3"/>
      <c r="E63" s="4">
        <v>106392</v>
      </c>
      <c r="F63" s="4">
        <v>3500</v>
      </c>
      <c r="G63" s="4">
        <f t="shared" si="0"/>
        <v>102892</v>
      </c>
      <c r="H63" s="14">
        <f t="shared" si="1"/>
        <v>3.2897210316565152E-2</v>
      </c>
    </row>
    <row r="64" spans="1:8" hidden="1" outlineLevel="6" x14ac:dyDescent="0.2">
      <c r="A64" s="5" t="s">
        <v>22</v>
      </c>
      <c r="B64" s="6" t="s">
        <v>76</v>
      </c>
      <c r="C64" s="6" t="s">
        <v>80</v>
      </c>
      <c r="D64" s="6" t="s">
        <v>23</v>
      </c>
      <c r="E64" s="7">
        <v>106392</v>
      </c>
      <c r="F64" s="7">
        <v>3500</v>
      </c>
      <c r="G64" s="4">
        <f t="shared" si="0"/>
        <v>102892</v>
      </c>
      <c r="H64" s="14">
        <f t="shared" si="1"/>
        <v>3.2897210316565152E-2</v>
      </c>
    </row>
    <row r="65" spans="1:8" ht="33.75" outlineLevel="1" collapsed="1" x14ac:dyDescent="0.2">
      <c r="A65" s="2" t="s">
        <v>81</v>
      </c>
      <c r="B65" s="3" t="s">
        <v>82</v>
      </c>
      <c r="C65" s="3"/>
      <c r="D65" s="3"/>
      <c r="E65" s="4">
        <v>13608</v>
      </c>
      <c r="F65" s="4"/>
      <c r="G65" s="4"/>
      <c r="H65" s="14"/>
    </row>
    <row r="66" spans="1:8" ht="45" hidden="1" outlineLevel="2" x14ac:dyDescent="0.2">
      <c r="A66" s="2" t="s">
        <v>83</v>
      </c>
      <c r="B66" s="3" t="s">
        <v>82</v>
      </c>
      <c r="C66" s="3" t="s">
        <v>84</v>
      </c>
      <c r="D66" s="3"/>
      <c r="E66" s="4">
        <v>13608</v>
      </c>
      <c r="F66" s="4">
        <v>0</v>
      </c>
      <c r="G66" s="4">
        <f t="shared" si="0"/>
        <v>13608</v>
      </c>
      <c r="H66" s="14">
        <f t="shared" si="1"/>
        <v>0</v>
      </c>
    </row>
    <row r="67" spans="1:8" ht="90" hidden="1" outlineLevel="3" x14ac:dyDescent="0.2">
      <c r="A67" s="2" t="s">
        <v>40</v>
      </c>
      <c r="B67" s="3" t="s">
        <v>82</v>
      </c>
      <c r="C67" s="3" t="s">
        <v>85</v>
      </c>
      <c r="D67" s="3"/>
      <c r="E67" s="4">
        <v>13608</v>
      </c>
      <c r="F67" s="4">
        <v>0</v>
      </c>
      <c r="G67" s="4">
        <f t="shared" si="0"/>
        <v>13608</v>
      </c>
      <c r="H67" s="14">
        <f t="shared" si="1"/>
        <v>0</v>
      </c>
    </row>
    <row r="68" spans="1:8" hidden="1" outlineLevel="6" x14ac:dyDescent="0.2">
      <c r="A68" s="5" t="s">
        <v>42</v>
      </c>
      <c r="B68" s="6" t="s">
        <v>82</v>
      </c>
      <c r="C68" s="6" t="s">
        <v>85</v>
      </c>
      <c r="D68" s="6" t="s">
        <v>43</v>
      </c>
      <c r="E68" s="7">
        <v>13608</v>
      </c>
      <c r="F68" s="7">
        <v>0</v>
      </c>
      <c r="G68" s="4">
        <f t="shared" si="0"/>
        <v>13608</v>
      </c>
      <c r="H68" s="14">
        <f t="shared" si="1"/>
        <v>0</v>
      </c>
    </row>
    <row r="69" spans="1:8" x14ac:dyDescent="0.2">
      <c r="A69" s="2" t="s">
        <v>86</v>
      </c>
      <c r="B69" s="3" t="s">
        <v>87</v>
      </c>
      <c r="C69" s="3"/>
      <c r="D69" s="3"/>
      <c r="E69" s="4">
        <v>5458557.2699999996</v>
      </c>
      <c r="F69" s="4"/>
      <c r="G69" s="4"/>
      <c r="H69" s="14"/>
    </row>
    <row r="70" spans="1:8" ht="22.5" outlineLevel="1" collapsed="1" x14ac:dyDescent="0.2">
      <c r="A70" s="2" t="s">
        <v>88</v>
      </c>
      <c r="B70" s="3" t="s">
        <v>89</v>
      </c>
      <c r="C70" s="3"/>
      <c r="D70" s="3"/>
      <c r="E70" s="4">
        <v>5448557.2699999996</v>
      </c>
      <c r="F70" s="4"/>
      <c r="G70" s="4"/>
      <c r="H70" s="14"/>
    </row>
    <row r="71" spans="1:8" ht="67.5" hidden="1" outlineLevel="2" x14ac:dyDescent="0.2">
      <c r="A71" s="2" t="s">
        <v>90</v>
      </c>
      <c r="B71" s="3" t="s">
        <v>89</v>
      </c>
      <c r="C71" s="3" t="s">
        <v>91</v>
      </c>
      <c r="D71" s="3"/>
      <c r="E71" s="4">
        <v>5448557.2699999996</v>
      </c>
      <c r="F71" s="4">
        <v>244055.19</v>
      </c>
      <c r="G71" s="4">
        <f t="shared" si="0"/>
        <v>5204502.0799999991</v>
      </c>
      <c r="H71" s="14">
        <f t="shared" si="1"/>
        <v>4.4792626360702643E-2</v>
      </c>
    </row>
    <row r="72" spans="1:8" ht="67.5" hidden="1" outlineLevel="3" x14ac:dyDescent="0.2">
      <c r="A72" s="2" t="s">
        <v>92</v>
      </c>
      <c r="B72" s="3" t="s">
        <v>89</v>
      </c>
      <c r="C72" s="3" t="s">
        <v>93</v>
      </c>
      <c r="D72" s="3"/>
      <c r="E72" s="4">
        <v>4395557.2699999996</v>
      </c>
      <c r="F72" s="4">
        <v>244055.19</v>
      </c>
      <c r="G72" s="4">
        <f t="shared" si="0"/>
        <v>4151502.0799999996</v>
      </c>
      <c r="H72" s="14">
        <f t="shared" si="1"/>
        <v>5.552315099286604E-2</v>
      </c>
    </row>
    <row r="73" spans="1:8" ht="22.5" hidden="1" outlineLevel="4" x14ac:dyDescent="0.2">
      <c r="A73" s="2" t="s">
        <v>94</v>
      </c>
      <c r="B73" s="3" t="s">
        <v>89</v>
      </c>
      <c r="C73" s="3" t="s">
        <v>95</v>
      </c>
      <c r="D73" s="3"/>
      <c r="E73" s="4">
        <v>3695557.27</v>
      </c>
      <c r="F73" s="4">
        <v>0</v>
      </c>
      <c r="G73" s="4">
        <f t="shared" si="0"/>
        <v>3695557.27</v>
      </c>
      <c r="H73" s="14">
        <f t="shared" si="1"/>
        <v>0</v>
      </c>
    </row>
    <row r="74" spans="1:8" hidden="1" outlineLevel="6" x14ac:dyDescent="0.2">
      <c r="A74" s="5" t="s">
        <v>22</v>
      </c>
      <c r="B74" s="6" t="s">
        <v>89</v>
      </c>
      <c r="C74" s="6" t="s">
        <v>95</v>
      </c>
      <c r="D74" s="6" t="s">
        <v>23</v>
      </c>
      <c r="E74" s="7">
        <v>3695557.27</v>
      </c>
      <c r="F74" s="7">
        <v>0</v>
      </c>
      <c r="G74" s="4">
        <f t="shared" si="0"/>
        <v>3695557.27</v>
      </c>
      <c r="H74" s="14">
        <f t="shared" si="1"/>
        <v>0</v>
      </c>
    </row>
    <row r="75" spans="1:8" hidden="1" outlineLevel="4" x14ac:dyDescent="0.2">
      <c r="A75" s="2" t="s">
        <v>96</v>
      </c>
      <c r="B75" s="3" t="s">
        <v>89</v>
      </c>
      <c r="C75" s="3" t="s">
        <v>97</v>
      </c>
      <c r="D75" s="3"/>
      <c r="E75" s="4">
        <v>700000</v>
      </c>
      <c r="F75" s="4">
        <v>244055.19</v>
      </c>
      <c r="G75" s="4">
        <f t="shared" si="0"/>
        <v>455944.81</v>
      </c>
      <c r="H75" s="14">
        <f t="shared" si="1"/>
        <v>0.34865027142857141</v>
      </c>
    </row>
    <row r="76" spans="1:8" hidden="1" outlineLevel="6" x14ac:dyDescent="0.2">
      <c r="A76" s="5" t="s">
        <v>24</v>
      </c>
      <c r="B76" s="6" t="s">
        <v>89</v>
      </c>
      <c r="C76" s="6" t="s">
        <v>97</v>
      </c>
      <c r="D76" s="6" t="s">
        <v>25</v>
      </c>
      <c r="E76" s="7">
        <v>700000</v>
      </c>
      <c r="F76" s="7">
        <v>244055.19</v>
      </c>
      <c r="G76" s="4">
        <f t="shared" si="0"/>
        <v>455944.81</v>
      </c>
      <c r="H76" s="14">
        <f t="shared" si="1"/>
        <v>0.34865027142857141</v>
      </c>
    </row>
    <row r="77" spans="1:8" ht="33.75" hidden="1" outlineLevel="3" x14ac:dyDescent="0.2">
      <c r="A77" s="2" t="s">
        <v>98</v>
      </c>
      <c r="B77" s="3" t="s">
        <v>89</v>
      </c>
      <c r="C77" s="3" t="s">
        <v>99</v>
      </c>
      <c r="D77" s="3"/>
      <c r="E77" s="4">
        <v>1053000</v>
      </c>
      <c r="F77" s="4">
        <v>0</v>
      </c>
      <c r="G77" s="4">
        <f t="shared" si="0"/>
        <v>1053000</v>
      </c>
      <c r="H77" s="14">
        <f t="shared" si="1"/>
        <v>0</v>
      </c>
    </row>
    <row r="78" spans="1:8" ht="56.25" hidden="1" outlineLevel="4" x14ac:dyDescent="0.2">
      <c r="A78" s="2" t="s">
        <v>100</v>
      </c>
      <c r="B78" s="3" t="s">
        <v>89</v>
      </c>
      <c r="C78" s="3" t="s">
        <v>101</v>
      </c>
      <c r="D78" s="3"/>
      <c r="E78" s="4">
        <v>753000</v>
      </c>
      <c r="F78" s="4">
        <v>0</v>
      </c>
      <c r="G78" s="4">
        <f t="shared" ref="G78:G118" si="2">E78-F78</f>
        <v>753000</v>
      </c>
      <c r="H78" s="14">
        <f t="shared" ref="H78:H118" si="3">F78/E78</f>
        <v>0</v>
      </c>
    </row>
    <row r="79" spans="1:8" hidden="1" outlineLevel="6" x14ac:dyDescent="0.2">
      <c r="A79" s="5" t="s">
        <v>54</v>
      </c>
      <c r="B79" s="6" t="s">
        <v>89</v>
      </c>
      <c r="C79" s="6" t="s">
        <v>101</v>
      </c>
      <c r="D79" s="6" t="s">
        <v>55</v>
      </c>
      <c r="E79" s="7">
        <v>598000</v>
      </c>
      <c r="F79" s="7">
        <v>0</v>
      </c>
      <c r="G79" s="4">
        <f t="shared" si="2"/>
        <v>598000</v>
      </c>
      <c r="H79" s="14">
        <f t="shared" si="3"/>
        <v>0</v>
      </c>
    </row>
    <row r="80" spans="1:8" ht="56.25" hidden="1" outlineLevel="6" x14ac:dyDescent="0.2">
      <c r="A80" s="5" t="s">
        <v>56</v>
      </c>
      <c r="B80" s="6" t="s">
        <v>89</v>
      </c>
      <c r="C80" s="6" t="s">
        <v>101</v>
      </c>
      <c r="D80" s="6" t="s">
        <v>57</v>
      </c>
      <c r="E80" s="7">
        <v>155000</v>
      </c>
      <c r="F80" s="7">
        <v>0</v>
      </c>
      <c r="G80" s="4">
        <f t="shared" si="2"/>
        <v>155000</v>
      </c>
      <c r="H80" s="14">
        <f t="shared" si="3"/>
        <v>0</v>
      </c>
    </row>
    <row r="81" spans="1:8" ht="22.5" hidden="1" outlineLevel="4" x14ac:dyDescent="0.2">
      <c r="A81" s="2" t="s">
        <v>102</v>
      </c>
      <c r="B81" s="3" t="s">
        <v>89</v>
      </c>
      <c r="C81" s="3" t="s">
        <v>103</v>
      </c>
      <c r="D81" s="3"/>
      <c r="E81" s="4">
        <v>300000</v>
      </c>
      <c r="F81" s="4">
        <v>0</v>
      </c>
      <c r="G81" s="4">
        <f t="shared" si="2"/>
        <v>300000</v>
      </c>
      <c r="H81" s="14">
        <f t="shared" si="3"/>
        <v>0</v>
      </c>
    </row>
    <row r="82" spans="1:8" hidden="1" outlineLevel="6" x14ac:dyDescent="0.2">
      <c r="A82" s="5" t="s">
        <v>22</v>
      </c>
      <c r="B82" s="6" t="s">
        <v>89</v>
      </c>
      <c r="C82" s="6" t="s">
        <v>103</v>
      </c>
      <c r="D82" s="6" t="s">
        <v>23</v>
      </c>
      <c r="E82" s="7">
        <v>300000</v>
      </c>
      <c r="F82" s="7">
        <v>0</v>
      </c>
      <c r="G82" s="4">
        <f t="shared" si="2"/>
        <v>300000</v>
      </c>
      <c r="H82" s="14">
        <f t="shared" si="3"/>
        <v>0</v>
      </c>
    </row>
    <row r="83" spans="1:8" ht="22.5" outlineLevel="1" collapsed="1" x14ac:dyDescent="0.2">
      <c r="A83" s="2" t="s">
        <v>104</v>
      </c>
      <c r="B83" s="3" t="s">
        <v>105</v>
      </c>
      <c r="C83" s="3"/>
      <c r="D83" s="3"/>
      <c r="E83" s="4">
        <v>10000</v>
      </c>
      <c r="F83" s="4"/>
      <c r="G83" s="4"/>
      <c r="H83" s="14"/>
    </row>
    <row r="84" spans="1:8" ht="33.75" hidden="1" outlineLevel="2" x14ac:dyDescent="0.2">
      <c r="A84" s="2" t="s">
        <v>28</v>
      </c>
      <c r="B84" s="3" t="s">
        <v>105</v>
      </c>
      <c r="C84" s="3" t="s">
        <v>29</v>
      </c>
      <c r="D84" s="3"/>
      <c r="E84" s="4">
        <v>10000</v>
      </c>
      <c r="F84" s="4">
        <v>0</v>
      </c>
      <c r="G84" s="4">
        <f t="shared" si="2"/>
        <v>10000</v>
      </c>
      <c r="H84" s="14">
        <f t="shared" si="3"/>
        <v>0</v>
      </c>
    </row>
    <row r="85" spans="1:8" ht="22.5" hidden="1" outlineLevel="3" x14ac:dyDescent="0.2">
      <c r="A85" s="2" t="s">
        <v>106</v>
      </c>
      <c r="B85" s="3" t="s">
        <v>105</v>
      </c>
      <c r="C85" s="3" t="s">
        <v>107</v>
      </c>
      <c r="D85" s="3"/>
      <c r="E85" s="4">
        <v>10000</v>
      </c>
      <c r="F85" s="4">
        <v>0</v>
      </c>
      <c r="G85" s="4">
        <f t="shared" si="2"/>
        <v>10000</v>
      </c>
      <c r="H85" s="14">
        <f t="shared" si="3"/>
        <v>0</v>
      </c>
    </row>
    <row r="86" spans="1:8" hidden="1" outlineLevel="6" x14ac:dyDescent="0.2">
      <c r="A86" s="5" t="s">
        <v>22</v>
      </c>
      <c r="B86" s="6" t="s">
        <v>105</v>
      </c>
      <c r="C86" s="6" t="s">
        <v>107</v>
      </c>
      <c r="D86" s="6" t="s">
        <v>23</v>
      </c>
      <c r="E86" s="7">
        <v>10000</v>
      </c>
      <c r="F86" s="7">
        <v>0</v>
      </c>
      <c r="G86" s="4">
        <f t="shared" si="2"/>
        <v>10000</v>
      </c>
      <c r="H86" s="14">
        <f t="shared" si="3"/>
        <v>0</v>
      </c>
    </row>
    <row r="87" spans="1:8" ht="22.5" x14ac:dyDescent="0.2">
      <c r="A87" s="2" t="s">
        <v>108</v>
      </c>
      <c r="B87" s="3" t="s">
        <v>109</v>
      </c>
      <c r="C87" s="3"/>
      <c r="D87" s="3"/>
      <c r="E87" s="4">
        <v>1871750.27</v>
      </c>
      <c r="F87" s="4"/>
      <c r="G87" s="4"/>
      <c r="H87" s="14"/>
    </row>
    <row r="88" spans="1:8" outlineLevel="1" collapsed="1" x14ac:dyDescent="0.2">
      <c r="A88" s="2" t="s">
        <v>110</v>
      </c>
      <c r="B88" s="3" t="s">
        <v>111</v>
      </c>
      <c r="C88" s="3"/>
      <c r="D88" s="3"/>
      <c r="E88" s="4">
        <v>1871750.27</v>
      </c>
      <c r="F88" s="4"/>
      <c r="G88" s="4"/>
      <c r="H88" s="14"/>
    </row>
    <row r="89" spans="1:8" ht="56.25" hidden="1" outlineLevel="2" x14ac:dyDescent="0.2">
      <c r="A89" s="2" t="s">
        <v>112</v>
      </c>
      <c r="B89" s="3" t="s">
        <v>111</v>
      </c>
      <c r="C89" s="3" t="s">
        <v>113</v>
      </c>
      <c r="D89" s="3"/>
      <c r="E89" s="4">
        <v>374438.73</v>
      </c>
      <c r="F89" s="4">
        <v>185857</v>
      </c>
      <c r="G89" s="4">
        <f t="shared" si="2"/>
        <v>188581.72999999998</v>
      </c>
      <c r="H89" s="14">
        <f t="shared" si="3"/>
        <v>0.49636158097213934</v>
      </c>
    </row>
    <row r="90" spans="1:8" hidden="1" outlineLevel="3" x14ac:dyDescent="0.2">
      <c r="A90" s="2" t="s">
        <v>114</v>
      </c>
      <c r="B90" s="3" t="s">
        <v>111</v>
      </c>
      <c r="C90" s="3" t="s">
        <v>115</v>
      </c>
      <c r="D90" s="3"/>
      <c r="E90" s="4">
        <v>92098.73</v>
      </c>
      <c r="F90" s="4">
        <v>0</v>
      </c>
      <c r="G90" s="4">
        <f t="shared" si="2"/>
        <v>92098.73</v>
      </c>
      <c r="H90" s="14">
        <f t="shared" si="3"/>
        <v>0</v>
      </c>
    </row>
    <row r="91" spans="1:8" hidden="1" outlineLevel="6" x14ac:dyDescent="0.2">
      <c r="A91" s="5" t="s">
        <v>22</v>
      </c>
      <c r="B91" s="6" t="s">
        <v>111</v>
      </c>
      <c r="C91" s="6" t="s">
        <v>115</v>
      </c>
      <c r="D91" s="6" t="s">
        <v>23</v>
      </c>
      <c r="E91" s="7">
        <v>82098.73</v>
      </c>
      <c r="F91" s="7">
        <v>0</v>
      </c>
      <c r="G91" s="4">
        <f t="shared" si="2"/>
        <v>82098.73</v>
      </c>
      <c r="H91" s="14">
        <f t="shared" si="3"/>
        <v>0</v>
      </c>
    </row>
    <row r="92" spans="1:8" hidden="1" outlineLevel="6" x14ac:dyDescent="0.2">
      <c r="A92" s="5" t="s">
        <v>24</v>
      </c>
      <c r="B92" s="6" t="s">
        <v>111</v>
      </c>
      <c r="C92" s="6" t="s">
        <v>115</v>
      </c>
      <c r="D92" s="6" t="s">
        <v>25</v>
      </c>
      <c r="E92" s="7">
        <v>10000</v>
      </c>
      <c r="F92" s="7">
        <v>0</v>
      </c>
      <c r="G92" s="4">
        <f t="shared" si="2"/>
        <v>10000</v>
      </c>
      <c r="H92" s="14">
        <f t="shared" si="3"/>
        <v>0</v>
      </c>
    </row>
    <row r="93" spans="1:8" ht="22.5" hidden="1" outlineLevel="3" x14ac:dyDescent="0.2">
      <c r="A93" s="2" t="s">
        <v>116</v>
      </c>
      <c r="B93" s="3" t="s">
        <v>111</v>
      </c>
      <c r="C93" s="3" t="s">
        <v>117</v>
      </c>
      <c r="D93" s="3"/>
      <c r="E93" s="4">
        <v>273340</v>
      </c>
      <c r="F93" s="4">
        <v>185857</v>
      </c>
      <c r="G93" s="4">
        <f t="shared" si="2"/>
        <v>87483</v>
      </c>
      <c r="H93" s="14">
        <f t="shared" si="3"/>
        <v>0.67994805004755987</v>
      </c>
    </row>
    <row r="94" spans="1:8" hidden="1" outlineLevel="6" x14ac:dyDescent="0.2">
      <c r="A94" s="5" t="s">
        <v>22</v>
      </c>
      <c r="B94" s="6" t="s">
        <v>111</v>
      </c>
      <c r="C94" s="6" t="s">
        <v>117</v>
      </c>
      <c r="D94" s="6" t="s">
        <v>23</v>
      </c>
      <c r="E94" s="7">
        <v>273340</v>
      </c>
      <c r="F94" s="7">
        <v>185857</v>
      </c>
      <c r="G94" s="4">
        <f t="shared" si="2"/>
        <v>87483</v>
      </c>
      <c r="H94" s="14">
        <f t="shared" si="3"/>
        <v>0.67994805004755987</v>
      </c>
    </row>
    <row r="95" spans="1:8" ht="33.75" hidden="1" outlineLevel="3" x14ac:dyDescent="0.2">
      <c r="A95" s="2" t="s">
        <v>118</v>
      </c>
      <c r="B95" s="3" t="s">
        <v>111</v>
      </c>
      <c r="C95" s="3" t="s">
        <v>119</v>
      </c>
      <c r="D95" s="3"/>
      <c r="E95" s="4">
        <v>9000</v>
      </c>
      <c r="F95" s="4">
        <v>0</v>
      </c>
      <c r="G95" s="4">
        <f t="shared" si="2"/>
        <v>9000</v>
      </c>
      <c r="H95" s="14">
        <f t="shared" si="3"/>
        <v>0</v>
      </c>
    </row>
    <row r="96" spans="1:8" ht="22.5" hidden="1" outlineLevel="6" x14ac:dyDescent="0.2">
      <c r="A96" s="5" t="s">
        <v>32</v>
      </c>
      <c r="B96" s="6" t="s">
        <v>111</v>
      </c>
      <c r="C96" s="6" t="s">
        <v>119</v>
      </c>
      <c r="D96" s="6" t="s">
        <v>33</v>
      </c>
      <c r="E96" s="7">
        <v>9000</v>
      </c>
      <c r="F96" s="7">
        <v>0</v>
      </c>
      <c r="G96" s="4">
        <f t="shared" si="2"/>
        <v>9000</v>
      </c>
      <c r="H96" s="14">
        <f t="shared" si="3"/>
        <v>0</v>
      </c>
    </row>
    <row r="97" spans="1:8" ht="33.75" hidden="1" outlineLevel="2" x14ac:dyDescent="0.2">
      <c r="A97" s="2" t="s">
        <v>28</v>
      </c>
      <c r="B97" s="3" t="s">
        <v>111</v>
      </c>
      <c r="C97" s="3" t="s">
        <v>29</v>
      </c>
      <c r="D97" s="3"/>
      <c r="E97" s="4">
        <v>1497311.54</v>
      </c>
      <c r="F97" s="4">
        <v>0</v>
      </c>
      <c r="G97" s="4">
        <f t="shared" si="2"/>
        <v>1497311.54</v>
      </c>
      <c r="H97" s="14">
        <f t="shared" si="3"/>
        <v>0</v>
      </c>
    </row>
    <row r="98" spans="1:8" ht="22.5" hidden="1" outlineLevel="3" x14ac:dyDescent="0.2">
      <c r="A98" s="2" t="s">
        <v>120</v>
      </c>
      <c r="B98" s="3" t="s">
        <v>111</v>
      </c>
      <c r="C98" s="3" t="s">
        <v>121</v>
      </c>
      <c r="D98" s="3"/>
      <c r="E98" s="4">
        <v>14250</v>
      </c>
      <c r="F98" s="4">
        <v>0</v>
      </c>
      <c r="G98" s="4">
        <f t="shared" si="2"/>
        <v>14250</v>
      </c>
      <c r="H98" s="14">
        <f t="shared" si="3"/>
        <v>0</v>
      </c>
    </row>
    <row r="99" spans="1:8" hidden="1" outlineLevel="6" x14ac:dyDescent="0.2">
      <c r="A99" s="5" t="s">
        <v>22</v>
      </c>
      <c r="B99" s="6" t="s">
        <v>111</v>
      </c>
      <c r="C99" s="6" t="s">
        <v>121</v>
      </c>
      <c r="D99" s="6" t="s">
        <v>23</v>
      </c>
      <c r="E99" s="7">
        <v>14250</v>
      </c>
      <c r="F99" s="7">
        <v>0</v>
      </c>
      <c r="G99" s="4">
        <f t="shared" si="2"/>
        <v>14250</v>
      </c>
      <c r="H99" s="14">
        <f t="shared" si="3"/>
        <v>0</v>
      </c>
    </row>
    <row r="100" spans="1:8" ht="22.5" hidden="1" outlineLevel="3" x14ac:dyDescent="0.2">
      <c r="A100" s="2" t="s">
        <v>122</v>
      </c>
      <c r="B100" s="3" t="s">
        <v>111</v>
      </c>
      <c r="C100" s="3" t="s">
        <v>123</v>
      </c>
      <c r="D100" s="3"/>
      <c r="E100" s="4">
        <v>1222802.54</v>
      </c>
      <c r="F100" s="4">
        <v>0</v>
      </c>
      <c r="G100" s="4">
        <f t="shared" si="2"/>
        <v>1222802.54</v>
      </c>
      <c r="H100" s="14">
        <f t="shared" si="3"/>
        <v>0</v>
      </c>
    </row>
    <row r="101" spans="1:8" hidden="1" outlineLevel="6" x14ac:dyDescent="0.2">
      <c r="A101" s="5" t="s">
        <v>22</v>
      </c>
      <c r="B101" s="6" t="s">
        <v>111</v>
      </c>
      <c r="C101" s="6" t="s">
        <v>123</v>
      </c>
      <c r="D101" s="6" t="s">
        <v>23</v>
      </c>
      <c r="E101" s="7">
        <v>1121401.27</v>
      </c>
      <c r="F101" s="7">
        <v>0</v>
      </c>
      <c r="G101" s="4">
        <f t="shared" si="2"/>
        <v>1121401.27</v>
      </c>
      <c r="H101" s="14">
        <f t="shared" si="3"/>
        <v>0</v>
      </c>
    </row>
    <row r="102" spans="1:8" hidden="1" outlineLevel="6" x14ac:dyDescent="0.2">
      <c r="A102" s="5" t="s">
        <v>42</v>
      </c>
      <c r="B102" s="6" t="s">
        <v>111</v>
      </c>
      <c r="C102" s="6" t="s">
        <v>123</v>
      </c>
      <c r="D102" s="6" t="s">
        <v>43</v>
      </c>
      <c r="E102" s="7">
        <v>101401.27</v>
      </c>
      <c r="F102" s="7">
        <v>0</v>
      </c>
      <c r="G102" s="4">
        <f t="shared" si="2"/>
        <v>101401.27</v>
      </c>
      <c r="H102" s="14">
        <f t="shared" si="3"/>
        <v>0</v>
      </c>
    </row>
    <row r="103" spans="1:8" ht="56.25" hidden="1" outlineLevel="3" x14ac:dyDescent="0.2">
      <c r="A103" s="2" t="s">
        <v>124</v>
      </c>
      <c r="B103" s="3" t="s">
        <v>111</v>
      </c>
      <c r="C103" s="3" t="s">
        <v>125</v>
      </c>
      <c r="D103" s="3"/>
      <c r="E103" s="4">
        <v>260259</v>
      </c>
      <c r="F103" s="4">
        <v>0</v>
      </c>
      <c r="G103" s="4">
        <f t="shared" si="2"/>
        <v>260259</v>
      </c>
      <c r="H103" s="14">
        <f t="shared" si="3"/>
        <v>0</v>
      </c>
    </row>
    <row r="104" spans="1:8" hidden="1" outlineLevel="6" x14ac:dyDescent="0.2">
      <c r="A104" s="5" t="s">
        <v>22</v>
      </c>
      <c r="B104" s="6" t="s">
        <v>111</v>
      </c>
      <c r="C104" s="6" t="s">
        <v>125</v>
      </c>
      <c r="D104" s="6" t="s">
        <v>23</v>
      </c>
      <c r="E104" s="7">
        <v>236599</v>
      </c>
      <c r="F104" s="7">
        <v>0</v>
      </c>
      <c r="G104" s="4">
        <f t="shared" si="2"/>
        <v>236599</v>
      </c>
      <c r="H104" s="14">
        <f t="shared" si="3"/>
        <v>0</v>
      </c>
    </row>
    <row r="105" spans="1:8" hidden="1" outlineLevel="6" x14ac:dyDescent="0.2">
      <c r="A105" s="5" t="s">
        <v>42</v>
      </c>
      <c r="B105" s="6" t="s">
        <v>111</v>
      </c>
      <c r="C105" s="6" t="s">
        <v>125</v>
      </c>
      <c r="D105" s="6" t="s">
        <v>43</v>
      </c>
      <c r="E105" s="7">
        <v>23660</v>
      </c>
      <c r="F105" s="7">
        <v>0</v>
      </c>
      <c r="G105" s="4">
        <f t="shared" si="2"/>
        <v>23660</v>
      </c>
      <c r="H105" s="14">
        <f t="shared" si="3"/>
        <v>0</v>
      </c>
    </row>
    <row r="106" spans="1:8" x14ac:dyDescent="0.2">
      <c r="A106" s="2" t="s">
        <v>126</v>
      </c>
      <c r="B106" s="3" t="s">
        <v>127</v>
      </c>
      <c r="C106" s="3"/>
      <c r="D106" s="3"/>
      <c r="E106" s="4">
        <v>2731708</v>
      </c>
      <c r="F106" s="4"/>
      <c r="G106" s="4"/>
      <c r="H106" s="14"/>
    </row>
    <row r="107" spans="1:8" outlineLevel="1" collapsed="1" x14ac:dyDescent="0.2">
      <c r="A107" s="2" t="s">
        <v>128</v>
      </c>
      <c r="B107" s="3" t="s">
        <v>129</v>
      </c>
      <c r="C107" s="3"/>
      <c r="D107" s="3"/>
      <c r="E107" s="4">
        <v>2731708</v>
      </c>
      <c r="F107" s="4"/>
      <c r="G107" s="4"/>
      <c r="H107" s="14"/>
    </row>
    <row r="108" spans="1:8" ht="56.25" hidden="1" outlineLevel="2" x14ac:dyDescent="0.2">
      <c r="A108" s="2" t="s">
        <v>130</v>
      </c>
      <c r="B108" s="3" t="s">
        <v>129</v>
      </c>
      <c r="C108" s="3" t="s">
        <v>131</v>
      </c>
      <c r="D108" s="3"/>
      <c r="E108" s="4">
        <v>2731708</v>
      </c>
      <c r="F108" s="4">
        <v>668177.46</v>
      </c>
      <c r="G108" s="4">
        <f t="shared" si="2"/>
        <v>2063530.54</v>
      </c>
      <c r="H108" s="14">
        <f t="shared" si="3"/>
        <v>0.24460061617127452</v>
      </c>
    </row>
    <row r="109" spans="1:8" ht="22.5" hidden="1" outlineLevel="3" x14ac:dyDescent="0.2">
      <c r="A109" s="2" t="s">
        <v>132</v>
      </c>
      <c r="B109" s="3" t="s">
        <v>129</v>
      </c>
      <c r="C109" s="3" t="s">
        <v>133</v>
      </c>
      <c r="D109" s="3"/>
      <c r="E109" s="4">
        <v>2731708</v>
      </c>
      <c r="F109" s="4">
        <v>668177.46</v>
      </c>
      <c r="G109" s="4">
        <f t="shared" si="2"/>
        <v>2063530.54</v>
      </c>
      <c r="H109" s="14">
        <f t="shared" si="3"/>
        <v>0.24460061617127452</v>
      </c>
    </row>
    <row r="110" spans="1:8" ht="33.75" hidden="1" outlineLevel="4" x14ac:dyDescent="0.2">
      <c r="A110" s="2" t="s">
        <v>52</v>
      </c>
      <c r="B110" s="3" t="s">
        <v>129</v>
      </c>
      <c r="C110" s="3" t="s">
        <v>134</v>
      </c>
      <c r="D110" s="3"/>
      <c r="E110" s="4">
        <v>2721708</v>
      </c>
      <c r="F110" s="4">
        <v>667927.46</v>
      </c>
      <c r="G110" s="4">
        <f t="shared" si="2"/>
        <v>2053780.54</v>
      </c>
      <c r="H110" s="14">
        <f t="shared" si="3"/>
        <v>0.2454074647243569</v>
      </c>
    </row>
    <row r="111" spans="1:8" hidden="1" outlineLevel="6" x14ac:dyDescent="0.2">
      <c r="A111" s="5" t="s">
        <v>54</v>
      </c>
      <c r="B111" s="6" t="s">
        <v>129</v>
      </c>
      <c r="C111" s="6" t="s">
        <v>134</v>
      </c>
      <c r="D111" s="6" t="s">
        <v>55</v>
      </c>
      <c r="E111" s="7">
        <v>1490000</v>
      </c>
      <c r="F111" s="7">
        <v>344952.06</v>
      </c>
      <c r="G111" s="4">
        <f t="shared" si="2"/>
        <v>1145047.94</v>
      </c>
      <c r="H111" s="14">
        <f t="shared" si="3"/>
        <v>0.23151144966442952</v>
      </c>
    </row>
    <row r="112" spans="1:8" ht="56.25" hidden="1" outlineLevel="6" x14ac:dyDescent="0.2">
      <c r="A112" s="5" t="s">
        <v>56</v>
      </c>
      <c r="B112" s="6" t="s">
        <v>129</v>
      </c>
      <c r="C112" s="6" t="s">
        <v>134</v>
      </c>
      <c r="D112" s="6" t="s">
        <v>57</v>
      </c>
      <c r="E112" s="7">
        <v>470000</v>
      </c>
      <c r="F112" s="7">
        <v>128628.74</v>
      </c>
      <c r="G112" s="4">
        <f t="shared" si="2"/>
        <v>341371.26</v>
      </c>
      <c r="H112" s="14">
        <f t="shared" si="3"/>
        <v>0.27367817021276597</v>
      </c>
    </row>
    <row r="113" spans="1:8" hidden="1" outlineLevel="6" x14ac:dyDescent="0.2">
      <c r="A113" s="5" t="s">
        <v>22</v>
      </c>
      <c r="B113" s="6" t="s">
        <v>129</v>
      </c>
      <c r="C113" s="6" t="s">
        <v>134</v>
      </c>
      <c r="D113" s="6" t="s">
        <v>23</v>
      </c>
      <c r="E113" s="7">
        <v>676708</v>
      </c>
      <c r="F113" s="7">
        <v>163520.56</v>
      </c>
      <c r="G113" s="4">
        <f t="shared" si="2"/>
        <v>513187.44</v>
      </c>
      <c r="H113" s="14">
        <f t="shared" si="3"/>
        <v>0.24164123964841555</v>
      </c>
    </row>
    <row r="114" spans="1:8" hidden="1" outlineLevel="6" x14ac:dyDescent="0.2">
      <c r="A114" s="5" t="s">
        <v>24</v>
      </c>
      <c r="B114" s="6" t="s">
        <v>129</v>
      </c>
      <c r="C114" s="6" t="s">
        <v>134</v>
      </c>
      <c r="D114" s="6" t="s">
        <v>25</v>
      </c>
      <c r="E114" s="7">
        <v>85000</v>
      </c>
      <c r="F114" s="7">
        <v>30826.1</v>
      </c>
      <c r="G114" s="4">
        <f t="shared" si="2"/>
        <v>54173.9</v>
      </c>
      <c r="H114" s="14">
        <f t="shared" si="3"/>
        <v>0.36265999999999998</v>
      </c>
    </row>
    <row r="115" spans="1:8" ht="22.5" hidden="1" outlineLevel="4" x14ac:dyDescent="0.2">
      <c r="A115" s="2" t="s">
        <v>135</v>
      </c>
      <c r="B115" s="3" t="s">
        <v>129</v>
      </c>
      <c r="C115" s="3" t="s">
        <v>136</v>
      </c>
      <c r="D115" s="3"/>
      <c r="E115" s="4">
        <v>4000</v>
      </c>
      <c r="F115" s="4">
        <v>0</v>
      </c>
      <c r="G115" s="4">
        <f t="shared" si="2"/>
        <v>4000</v>
      </c>
      <c r="H115" s="14">
        <f t="shared" si="3"/>
        <v>0</v>
      </c>
    </row>
    <row r="116" spans="1:8" ht="22.5" hidden="1" outlineLevel="6" x14ac:dyDescent="0.2">
      <c r="A116" s="5" t="s">
        <v>32</v>
      </c>
      <c r="B116" s="6" t="s">
        <v>129</v>
      </c>
      <c r="C116" s="6" t="s">
        <v>136</v>
      </c>
      <c r="D116" s="6" t="s">
        <v>33</v>
      </c>
      <c r="E116" s="7">
        <v>4000</v>
      </c>
      <c r="F116" s="7">
        <v>0</v>
      </c>
      <c r="G116" s="4">
        <f t="shared" si="2"/>
        <v>4000</v>
      </c>
      <c r="H116" s="14">
        <f t="shared" si="3"/>
        <v>0</v>
      </c>
    </row>
    <row r="117" spans="1:8" ht="22.5" hidden="1" outlineLevel="4" x14ac:dyDescent="0.2">
      <c r="A117" s="2" t="s">
        <v>34</v>
      </c>
      <c r="B117" s="3" t="s">
        <v>129</v>
      </c>
      <c r="C117" s="3" t="s">
        <v>137</v>
      </c>
      <c r="D117" s="3"/>
      <c r="E117" s="4">
        <v>6000</v>
      </c>
      <c r="F117" s="4">
        <v>250</v>
      </c>
      <c r="G117" s="4">
        <f t="shared" si="2"/>
        <v>5750</v>
      </c>
      <c r="H117" s="14">
        <f t="shared" si="3"/>
        <v>4.1666666666666664E-2</v>
      </c>
    </row>
    <row r="118" spans="1:8" hidden="1" outlineLevel="6" x14ac:dyDescent="0.2">
      <c r="A118" s="5" t="s">
        <v>36</v>
      </c>
      <c r="B118" s="6" t="s">
        <v>129</v>
      </c>
      <c r="C118" s="6" t="s">
        <v>137</v>
      </c>
      <c r="D118" s="6" t="s">
        <v>37</v>
      </c>
      <c r="E118" s="7">
        <v>6000</v>
      </c>
      <c r="F118" s="7">
        <v>250</v>
      </c>
      <c r="G118" s="4">
        <f t="shared" si="2"/>
        <v>5750</v>
      </c>
      <c r="H118" s="14">
        <f t="shared" si="3"/>
        <v>4.1666666666666664E-2</v>
      </c>
    </row>
    <row r="119" spans="1:8" x14ac:dyDescent="0.2">
      <c r="A119" s="8" t="s">
        <v>138</v>
      </c>
      <c r="B119" s="9"/>
      <c r="C119" s="9"/>
      <c r="D119" s="9"/>
      <c r="E119" s="10">
        <v>15399090.539999999</v>
      </c>
      <c r="F119" s="10"/>
      <c r="G119" s="4"/>
      <c r="H119" s="14"/>
    </row>
  </sheetData>
  <autoFilter ref="A12:H119">
    <filterColumn colId="2">
      <filters blank="1"/>
    </filterColumn>
  </autoFilter>
  <mergeCells count="3">
    <mergeCell ref="A6:H6"/>
    <mergeCell ref="A7:H7"/>
    <mergeCell ref="A8:H8"/>
  </mergeCells>
  <pageMargins left="0.74803149606299213" right="0.74803149606299213" top="0.98425196850393704" bottom="0.98425196850393704" header="0.51181102362204722" footer="0.51181102362204722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</vt:i4>
      </vt:variant>
    </vt:vector>
  </HeadingPairs>
  <TitlesOfParts>
    <vt:vector size="6" baseType="lpstr">
      <vt:lpstr>Бюджет</vt:lpstr>
      <vt:lpstr>Бюджет!APPT</vt:lpstr>
      <vt:lpstr>Бюджет!FIO</vt:lpstr>
      <vt:lpstr>Бюджет!LAST_CELL</vt:lpstr>
      <vt:lpstr>Бюджет!SIGN</vt:lpstr>
      <vt:lpstr>Бюджет!Заголовки_для_печати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Свиридонов</dc:creator>
  <dc:description>POI HSSF rep:2.56.0.391 (p5)</dc:description>
  <cp:lastModifiedBy>PC</cp:lastModifiedBy>
  <dcterms:created xsi:type="dcterms:W3CDTF">2025-04-16T07:36:43Z</dcterms:created>
  <dcterms:modified xsi:type="dcterms:W3CDTF">2025-04-30T09:17:35Z</dcterms:modified>
</cp:coreProperties>
</file>