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НПА\НПА ИЮЛЬ 2025\решение 17  42\"/>
    </mc:Choice>
  </mc:AlternateContent>
  <bookViews>
    <workbookView xWindow="0" yWindow="0" windowWidth="19200" windowHeight="10890"/>
  </bookViews>
  <sheets>
    <sheet name="Бюджет" sheetId="1" r:id="rId1"/>
  </sheets>
  <definedNames>
    <definedName name="APPT" localSheetId="0">Бюджет!$A$19</definedName>
    <definedName name="FIO" localSheetId="0">Бюджет!$F$19</definedName>
    <definedName name="LAST_CELL" localSheetId="0">Бюджет!$J$124</definedName>
    <definedName name="SIGN" localSheetId="0">Бюджет!$A$19:$H$20</definedName>
    <definedName name="_xlnm.Print_Titles" localSheetId="0">Бюджет!$12:$12</definedName>
  </definedNames>
  <calcPr calcId="162913"/>
</workbook>
</file>

<file path=xl/calcChain.xml><?xml version="1.0" encoding="utf-8"?>
<calcChain xmlns="http://schemas.openxmlformats.org/spreadsheetml/2006/main">
  <c r="H119" i="1" l="1"/>
  <c r="G119" i="1"/>
  <c r="H118" i="1"/>
  <c r="G118" i="1"/>
  <c r="H117" i="1"/>
  <c r="G117" i="1"/>
  <c r="H116" i="1"/>
  <c r="G116" i="1"/>
  <c r="H115" i="1"/>
  <c r="G115" i="1"/>
  <c r="H114" i="1"/>
  <c r="G114" i="1"/>
  <c r="H113" i="1"/>
  <c r="G113" i="1"/>
  <c r="H112" i="1"/>
  <c r="G112" i="1"/>
  <c r="H111" i="1"/>
  <c r="G111" i="1"/>
  <c r="H110" i="1"/>
  <c r="G110" i="1"/>
  <c r="H109" i="1"/>
  <c r="G109" i="1"/>
  <c r="H108" i="1"/>
  <c r="G108" i="1"/>
  <c r="H107" i="1"/>
  <c r="G107" i="1"/>
  <c r="H106" i="1"/>
  <c r="G106" i="1"/>
  <c r="H105" i="1"/>
  <c r="G105" i="1"/>
  <c r="H104" i="1"/>
  <c r="G104" i="1"/>
  <c r="H103" i="1"/>
  <c r="G103" i="1"/>
  <c r="H102" i="1"/>
  <c r="G102" i="1"/>
  <c r="H101" i="1"/>
  <c r="G101" i="1"/>
  <c r="H100" i="1"/>
  <c r="G100" i="1"/>
  <c r="H99" i="1"/>
  <c r="G99" i="1"/>
  <c r="H98" i="1"/>
  <c r="G98" i="1"/>
  <c r="H97" i="1"/>
  <c r="G97" i="1"/>
  <c r="H96" i="1"/>
  <c r="G96" i="1"/>
  <c r="H95" i="1"/>
  <c r="G95" i="1"/>
  <c r="H94" i="1"/>
  <c r="G94" i="1"/>
  <c r="H93" i="1"/>
  <c r="G93" i="1"/>
  <c r="H92" i="1"/>
  <c r="G92" i="1"/>
  <c r="H91" i="1"/>
  <c r="G91" i="1"/>
  <c r="H90" i="1"/>
  <c r="G90" i="1"/>
  <c r="H89" i="1"/>
  <c r="G89" i="1"/>
  <c r="H88" i="1"/>
  <c r="G88" i="1"/>
  <c r="H87" i="1"/>
  <c r="G87" i="1"/>
  <c r="H86" i="1"/>
  <c r="G86" i="1"/>
  <c r="H85" i="1"/>
  <c r="G85" i="1"/>
  <c r="H84" i="1"/>
  <c r="G84" i="1"/>
  <c r="H83" i="1"/>
  <c r="G83" i="1"/>
  <c r="H82" i="1"/>
  <c r="G82" i="1"/>
  <c r="H81" i="1"/>
  <c r="G81" i="1"/>
  <c r="H80" i="1"/>
  <c r="G80" i="1"/>
  <c r="H79" i="1"/>
  <c r="G79" i="1"/>
  <c r="H78" i="1"/>
  <c r="G78" i="1"/>
  <c r="H77" i="1"/>
  <c r="G77" i="1"/>
  <c r="H76" i="1"/>
  <c r="G76" i="1"/>
  <c r="H75" i="1"/>
  <c r="G75" i="1"/>
  <c r="H74" i="1"/>
  <c r="G74" i="1"/>
  <c r="H73" i="1"/>
  <c r="G73" i="1"/>
  <c r="H72" i="1"/>
  <c r="G72" i="1"/>
  <c r="H71" i="1"/>
  <c r="G71" i="1"/>
  <c r="H70" i="1"/>
  <c r="G70" i="1"/>
  <c r="H69" i="1"/>
  <c r="G69" i="1"/>
  <c r="H68" i="1"/>
  <c r="G68" i="1"/>
  <c r="H67" i="1"/>
  <c r="G67" i="1"/>
  <c r="H66" i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G53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</calcChain>
</file>

<file path=xl/sharedStrings.xml><?xml version="1.0" encoding="utf-8"?>
<sst xmlns="http://schemas.openxmlformats.org/spreadsheetml/2006/main" count="363" uniqueCount="153">
  <si>
    <t>руб.</t>
  </si>
  <si>
    <t>Наименование кода</t>
  </si>
  <si>
    <t>КФСР</t>
  </si>
  <si>
    <t>КЦСР</t>
  </si>
  <si>
    <t>КВР</t>
  </si>
  <si>
    <t>Ассигнования 2025 год</t>
  </si>
  <si>
    <t>ОБЩЕГОСУДАРСТВЕННЫЕ ВОПРОСЫ</t>
  </si>
  <si>
    <t>01 00</t>
  </si>
  <si>
    <t>Функционирование высшего должностного лица субъекта Российской Федерации и муниципального образования</t>
  </si>
  <si>
    <t>01 02</t>
  </si>
  <si>
    <t>Непрограммные направления обеспечения деятельности государственных органов Волгоградской области</t>
  </si>
  <si>
    <t>90 0 00 00000</t>
  </si>
  <si>
    <t>Высшее должностное лицо</t>
  </si>
  <si>
    <t>90 0 00 00030</t>
  </si>
  <si>
    <t>Фонд оплаты труда государственных (муниципальных) органов</t>
  </si>
  <si>
    <t>1 2 1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</si>
  <si>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</si>
  <si>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1 2 9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</si>
  <si>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</si>
  <si>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01 04</t>
  </si>
  <si>
    <t>Обеспечение деятельности муниципальных органов Волгоградской области</t>
  </si>
  <si>
    <t>90 0 00 00010</t>
  </si>
  <si>
    <t>Прочая закупка товаров, работ и услуг</t>
  </si>
  <si>
    <t>2 4 4</t>
  </si>
  <si>
    <t>Закупка энергетических ресурсов</t>
  </si>
  <si>
    <t>2 4 7</t>
  </si>
  <si>
    <t>Субвенция на организационное обеспечение деятельности территориальных административных комиссий</t>
  </si>
  <si>
    <t>90 0 00 70010</t>
  </si>
  <si>
    <t>Непрограммные расходы муниципальных органов Волгоградской области</t>
  </si>
  <si>
    <t>99 0 00 00000</t>
  </si>
  <si>
    <t>Уплата налогов и сборов органами государственной власти и казенными учреждениями</t>
  </si>
  <si>
    <t>99 0 00 80140</t>
  </si>
  <si>
    <t>Уплата налога на имущество организаций и земельного налога</t>
  </si>
  <si>
    <t>8 5 1</t>
  </si>
  <si>
    <t>Уплата прочих налогов, сборов и иных платежей</t>
  </si>
  <si>
    <t>99 0 00 80150</t>
  </si>
  <si>
    <t>Уплата иных платежей</t>
  </si>
  <si>
    <t>8 5 3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</si>
  <si>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</si>
  <si>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01 06</t>
  </si>
  <si>
    <t>Межбюджетные трансферты, передаваемые бюджету муниципального района из бюджетов поселений на осуществление части полномочий по решению вопросов местного значения в соответствии с заключёнными соглашениями</t>
  </si>
  <si>
    <t>90 0 00 71020</t>
  </si>
  <si>
    <t>Иные межбюджетные трансферты</t>
  </si>
  <si>
    <t>5 4 0</t>
  </si>
  <si>
    <t>Резервные фонды</t>
  </si>
  <si>
    <t>01 11</t>
  </si>
  <si>
    <t>Резервный фонд</t>
  </si>
  <si>
    <t>99 0 00 80670</t>
  </si>
  <si>
    <t>Резервные средства</t>
  </si>
  <si>
    <t>8 7 0</t>
  </si>
  <si>
    <t>Другие общегосударственные вопросы</t>
  </si>
  <si>
    <t>01 13</t>
  </si>
  <si>
    <t>Расходы на обеспечение деятельности (оказание услуг) казённых учреждений</t>
  </si>
  <si>
    <t>99 0 00 00590</t>
  </si>
  <si>
    <t>Фонд оплаты труда учреждений</t>
  </si>
  <si>
    <t>1 1 1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</si>
  <si>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</si>
  <si>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1 1 9</t>
  </si>
  <si>
    <t>Обеспечение приватизации, оценка недвижимости, признание прав и регулирование отношений по государственной и муниципальной собственности</t>
  </si>
  <si>
    <t>99 0 00 20330</t>
  </si>
  <si>
    <t>99 0 00 20400</t>
  </si>
  <si>
    <t>Членские взносы в Ассоциацию "Совет муниципальных образований Волгоградской области"</t>
  </si>
  <si>
    <t>99 0 00 80030</t>
  </si>
  <si>
    <t>Условно-утверждённые расходы</t>
  </si>
  <si>
    <t>99 0 00 87000</t>
  </si>
  <si>
    <t>Специальные расходы</t>
  </si>
  <si>
    <t>8 8 0</t>
  </si>
  <si>
    <t>НАЦИОНАЛЬНАЯ ОБОРОНА</t>
  </si>
  <si>
    <t>02 00</t>
  </si>
  <si>
    <t>Мобилизационная и вневойсковая подготовка</t>
  </si>
  <si>
    <t>02 03</t>
  </si>
  <si>
    <t>Осуществление первичного воинского учёта на территориях, где отсутствуют военные комиссариаты</t>
  </si>
  <si>
    <t>99 0 00 51180</t>
  </si>
  <si>
    <t>НАЦИОНАЛЬНАЯ БЕЗОПАСНОСТЬ И ПРАВООХРАНИТЕЛЬНАЯ ДЕЯТЕЛЬНОСТЬ</t>
  </si>
  <si>
    <t>03 00</t>
  </si>
  <si>
    <t>Защита населения и территории от чрезвычайных ситуаций природного и техногенного характера, гражданская оборона</t>
  </si>
  <si>
    <t>03 09</t>
  </si>
  <si>
    <t>50 0 00 00000</t>
  </si>
  <si>
    <t>Закупка товаров, работ и услуг для государственных нужд в рамках обеспечения безопасности населения</t>
  </si>
  <si>
    <t>50 0 00 20090</t>
  </si>
  <si>
    <t>Другие вопросы в области национальной безопасности и правоохранительной деятельности</t>
  </si>
  <si>
    <t>03 14</t>
  </si>
  <si>
    <t>Муниципальная программа "Профилактика правонарушений в Суровикинском муниципальном районе Волгоградской области"</t>
  </si>
  <si>
    <t>60 0 00 00000</t>
  </si>
  <si>
    <t>60 0 00 71020</t>
  </si>
  <si>
    <t>НАЦИОНАЛЬНАЯ ЭКОНОМИКА</t>
  </si>
  <si>
    <t>04 00</t>
  </si>
  <si>
    <t>Дорожное хозяйство (дорожные фонды)</t>
  </si>
  <si>
    <t>04 09</t>
  </si>
  <si>
    <t>51 0 00 00000</t>
  </si>
  <si>
    <t>Проектирование, строительство, реконструкция, капитальный ремонт, ремонт и содержание автомобильных дорог общего пользования и искусственных дорожных сооружений на них</t>
  </si>
  <si>
    <t>51 0 00 9Д000</t>
  </si>
  <si>
    <t>Содержание автомобильных дорог общего пользования</t>
  </si>
  <si>
    <t>51 0 00 9Д050</t>
  </si>
  <si>
    <t>Освещение автомобильных дорог</t>
  </si>
  <si>
    <t>51 0 00 9Д070</t>
  </si>
  <si>
    <t>Административно-хозяйственные расходы в рамках осуществления дорожной деятельности</t>
  </si>
  <si>
    <t>51 0 00 9Д600</t>
  </si>
  <si>
    <t>Расходы на обеспечение деятельности (оказание услуг) казенных учреждений (за счет бюджетных ассигнований дорожного фонда)</t>
  </si>
  <si>
    <t>51 0 00 9Д610</t>
  </si>
  <si>
    <t>Расходы на содержание спецтехники</t>
  </si>
  <si>
    <t>51 0 00 9Д620</t>
  </si>
  <si>
    <t>Другие вопросы в области национальной экономики</t>
  </si>
  <si>
    <t>04 12</t>
  </si>
  <si>
    <t>Мероприятия по землеустройству и землепользованию</t>
  </si>
  <si>
    <t>99 0 00 20320</t>
  </si>
  <si>
    <t>ЖИЛИЩНО-КОММУНАЛЬНОЕ ХОЗЯЙСТВО</t>
  </si>
  <si>
    <t>05 00</t>
  </si>
  <si>
    <t>Благоустройство</t>
  </si>
  <si>
    <t>05 03</t>
  </si>
  <si>
    <t>54 0 00 00000</t>
  </si>
  <si>
    <t>Уличное освещение</t>
  </si>
  <si>
    <t>54 0 00 20360</t>
  </si>
  <si>
    <t>Прочие мероприятия благоустройства</t>
  </si>
  <si>
    <t>54 0 00 20390</t>
  </si>
  <si>
    <t>Уплата налогов и сборов органами государственной власти и казёнными учреждениями</t>
  </si>
  <si>
    <t>54 0 00 80140</t>
  </si>
  <si>
    <t>Организация и содержание мест захоронения</t>
  </si>
  <si>
    <t>99 0 00 20380</t>
  </si>
  <si>
    <t>Реализация проектов местных инициатив населения ВО</t>
  </si>
  <si>
    <t>99 0 00 S1774</t>
  </si>
  <si>
    <t>Субсидии из областного бюджета бюджетам муниципальных образований Волгоградской области на содержание объектов благоустройства</t>
  </si>
  <si>
    <t>99 0 00 S2270</t>
  </si>
  <si>
    <t>КУЛЬТУРА, КИНЕМАТОГРАФИЯ</t>
  </si>
  <si>
    <t>08 00</t>
  </si>
  <si>
    <t>Культура</t>
  </si>
  <si>
    <t>08 01</t>
  </si>
  <si>
    <t>86 0 00 00000</t>
  </si>
  <si>
    <t>Содержание сельских домов культуры</t>
  </si>
  <si>
    <t>86 1 00 00000</t>
  </si>
  <si>
    <t>86 1 00 00590</t>
  </si>
  <si>
    <t>Уплата налога на имущество и земельного налога</t>
  </si>
  <si>
    <t>86 1 00 80140</t>
  </si>
  <si>
    <t>86 1 00 80150</t>
  </si>
  <si>
    <t>Итого</t>
  </si>
  <si>
    <t>Исполнение расходов бюджета Сысоевского сельского поселения по</t>
  </si>
  <si>
    <t xml:space="preserve">разделам , подразделам , целевым статьям и видам расходов функциональной </t>
  </si>
  <si>
    <t>Исполнение</t>
  </si>
  <si>
    <t>Отклонение</t>
  </si>
  <si>
    <t>% испол-я</t>
  </si>
  <si>
    <t>1</t>
  </si>
  <si>
    <t>2</t>
  </si>
  <si>
    <t>3</t>
  </si>
  <si>
    <t>4</t>
  </si>
  <si>
    <t>5</t>
  </si>
  <si>
    <t>6</t>
  </si>
  <si>
    <t>7</t>
  </si>
  <si>
    <t>8</t>
  </si>
  <si>
    <t xml:space="preserve"> классификации бюджета  поселения за 1 полугодие 2025 года</t>
  </si>
  <si>
    <t>Муниципальная программа "Обеспечение безопасности населения  Сысоевского сельского поселения на 2024-2026 годы"</t>
  </si>
  <si>
    <t>Муниципальная программа "Повышение безопасности дорожного движения на территории Сысоевского сельского поселения на 2024-2026 годы"</t>
  </si>
  <si>
    <t>Муниципальная программа "Благоустройство населённых пунктов Сысоевского сельского поселения на 2024-2026 годы"</t>
  </si>
  <si>
    <t>Муниципальная программа "Культура  Сысоевского сельского поселения на 2024-2026 годы"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</si>
</sst>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9" x14ac:knownFonts="1">
    <font>
      <sz val="10"/>
      <name val="Arial"/>
    </font>
    <font>
      <sz val="10"/>
      <name val="Arial"/>
    </font>
    <font>
      <sz val="8.5"/>
      <name val="MS Sans Serif"/>
    </font>
    <font>
      <sz val="8"/>
      <name val="Arial Cyr"/>
    </font>
    <font>
      <b/>
      <sz val="8"/>
      <name val="Arial Cyr"/>
    </font>
    <font>
      <sz val="8.5"/>
      <name val="MS Sans Serif"/>
      <family val="2"/>
      <charset val="204"/>
    </font>
    <font>
      <b/>
      <sz val="14"/>
      <color indexed="8"/>
      <name val="Times New Roman"/>
      <family val="1"/>
      <charset val="204"/>
    </font>
    <font>
      <b/>
      <sz val="14"/>
      <name val="Arial"/>
      <family val="2"/>
      <charset val="204"/>
    </font>
    <font>
      <b/>
      <sz val="8.5"/>
      <name val="MS Sans Serif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Border="1" applyAlignment="1" applyProtection="1"/>
    <xf numFmtId="49" fontId="4" fillId="0" borderId="2" xfId="0" applyNumberFormat="1" applyFont="1" applyBorder="1" applyAlignment="1" applyProtection="1">
      <alignment horizontal="left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4" fontId="4" fillId="0" borderId="3" xfId="0" applyNumberFormat="1" applyFont="1" applyBorder="1" applyAlignment="1" applyProtection="1">
      <alignment horizontal="right" vertical="center" wrapText="1"/>
    </xf>
    <xf numFmtId="49" fontId="3" fillId="0" borderId="4" xfId="0" applyNumberFormat="1" applyFont="1" applyBorder="1" applyAlignment="1" applyProtection="1">
      <alignment horizontal="left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4" fontId="3" fillId="0" borderId="4" xfId="0" applyNumberFormat="1" applyFont="1" applyBorder="1" applyAlignment="1" applyProtection="1">
      <alignment horizontal="right" vertical="center" wrapText="1"/>
    </xf>
    <xf numFmtId="49" fontId="4" fillId="0" borderId="2" xfId="0" applyNumberFormat="1" applyFont="1" applyBorder="1" applyAlignment="1" applyProtection="1">
      <alignment horizontal="left"/>
    </xf>
    <xf numFmtId="49" fontId="4" fillId="0" borderId="3" xfId="0" applyNumberFormat="1" applyFont="1" applyBorder="1" applyAlignment="1" applyProtection="1">
      <alignment horizontal="center"/>
    </xf>
    <xf numFmtId="4" fontId="4" fillId="0" borderId="3" xfId="0" applyNumberFormat="1" applyFont="1" applyBorder="1" applyAlignment="1" applyProtection="1">
      <alignment horizontal="right"/>
    </xf>
    <xf numFmtId="0" fontId="5" fillId="0" borderId="0" xfId="0" applyFont="1" applyAlignment="1">
      <alignment wrapText="1"/>
    </xf>
    <xf numFmtId="164" fontId="4" fillId="0" borderId="3" xfId="1" applyNumberFormat="1" applyFont="1" applyBorder="1" applyAlignment="1" applyProtection="1">
      <alignment horizontal="right" vertical="center" wrapText="1"/>
    </xf>
    <xf numFmtId="0" fontId="7" fillId="0" borderId="0" xfId="0" applyFont="1"/>
    <xf numFmtId="49" fontId="8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6:J119"/>
  <sheetViews>
    <sheetView showGridLines="0" tabSelected="1" topLeftCell="A124" workbookViewId="0">
      <selection activeCell="A108" sqref="A108"/>
    </sheetView>
  </sheetViews>
  <sheetFormatPr defaultRowHeight="12.75" customHeight="1" outlineLevelRow="6" x14ac:dyDescent="0.2"/>
  <cols>
    <col min="1" max="1" width="30.7109375" customWidth="1"/>
    <col min="2" max="2" width="10.28515625" customWidth="1"/>
    <col min="3" max="3" width="20.7109375" customWidth="1"/>
    <col min="4" max="4" width="10.28515625" customWidth="1"/>
    <col min="5" max="8" width="15.42578125" customWidth="1"/>
    <col min="9" max="10" width="9.140625" customWidth="1"/>
  </cols>
  <sheetData>
    <row r="6" spans="1:10" ht="12.75" customHeight="1" x14ac:dyDescent="0.3">
      <c r="A6" s="15" t="s">
        <v>135</v>
      </c>
      <c r="B6" s="15"/>
      <c r="C6" s="15"/>
      <c r="D6" s="15"/>
      <c r="E6" s="15"/>
      <c r="F6" s="15"/>
      <c r="G6" s="15"/>
      <c r="H6" s="15"/>
    </row>
    <row r="7" spans="1:10" ht="12.75" customHeight="1" x14ac:dyDescent="0.3">
      <c r="A7" s="15" t="s">
        <v>136</v>
      </c>
      <c r="B7" s="15"/>
      <c r="C7" s="15"/>
      <c r="D7" s="15"/>
      <c r="E7" s="15"/>
      <c r="F7" s="15"/>
      <c r="G7" s="15"/>
      <c r="H7" s="15"/>
    </row>
    <row r="8" spans="1:10" ht="12.75" customHeight="1" x14ac:dyDescent="0.3">
      <c r="A8" s="15" t="s">
        <v>148</v>
      </c>
      <c r="B8" s="15"/>
      <c r="C8" s="15"/>
      <c r="D8" s="15"/>
      <c r="E8" s="15"/>
      <c r="F8" s="15"/>
      <c r="G8" s="15"/>
      <c r="H8" s="15"/>
    </row>
    <row r="9" spans="1:10" ht="12.75" customHeight="1" x14ac:dyDescent="0.25">
      <c r="A9" s="13"/>
      <c r="B9" s="13"/>
      <c r="C9" s="13"/>
      <c r="D9" s="13"/>
      <c r="E9" s="13"/>
      <c r="F9" s="13"/>
      <c r="G9" s="13"/>
      <c r="H9" s="13"/>
    </row>
    <row r="10" spans="1:10" ht="12.75" customHeight="1" x14ac:dyDescent="0.2">
      <c r="A10" s="11" t="s">
        <v>0</v>
      </c>
      <c r="B10" s="11"/>
      <c r="C10" s="11"/>
      <c r="D10" s="11"/>
      <c r="E10" s="11"/>
      <c r="F10" s="11"/>
      <c r="G10" s="11"/>
      <c r="H10" s="11"/>
    </row>
    <row r="11" spans="1:10" ht="21" x14ac:dyDescent="0.2">
      <c r="A11" s="14" t="s">
        <v>1</v>
      </c>
      <c r="B11" s="14" t="s">
        <v>2</v>
      </c>
      <c r="C11" s="14" t="s">
        <v>3</v>
      </c>
      <c r="D11" s="14" t="s">
        <v>4</v>
      </c>
      <c r="E11" s="14" t="s">
        <v>5</v>
      </c>
      <c r="F11" s="14" t="s">
        <v>137</v>
      </c>
      <c r="G11" s="14" t="s">
        <v>138</v>
      </c>
      <c r="H11" s="14" t="s">
        <v>139</v>
      </c>
      <c r="I11" s="1"/>
      <c r="J11" s="1"/>
    </row>
    <row r="12" spans="1:10" x14ac:dyDescent="0.2">
      <c r="A12" s="14" t="s">
        <v>140</v>
      </c>
      <c r="B12" s="14" t="s">
        <v>141</v>
      </c>
      <c r="C12" s="14" t="s">
        <v>142</v>
      </c>
      <c r="D12" s="14" t="s">
        <v>143</v>
      </c>
      <c r="E12" s="14" t="s">
        <v>144</v>
      </c>
      <c r="F12" s="14" t="s">
        <v>145</v>
      </c>
      <c r="G12" s="14" t="s">
        <v>146</v>
      </c>
      <c r="H12" s="14" t="s">
        <v>147</v>
      </c>
    </row>
    <row r="13" spans="1:10" ht="22.5" x14ac:dyDescent="0.2">
      <c r="A13" s="2" t="s">
        <v>6</v>
      </c>
      <c r="B13" s="3" t="s">
        <v>7</v>
      </c>
      <c r="C13" s="3"/>
      <c r="D13" s="3"/>
      <c r="E13" s="4">
        <v>4606825</v>
      </c>
      <c r="F13" s="4">
        <v>2453503.98</v>
      </c>
      <c r="G13" s="4">
        <f>E13-F13</f>
        <v>2153321.02</v>
      </c>
      <c r="H13" s="12">
        <f>F13/E13</f>
        <v>0.53258024344315225</v>
      </c>
    </row>
    <row r="14" spans="1:10" ht="45" outlineLevel="1" x14ac:dyDescent="0.2">
      <c r="A14" s="2" t="s">
        <v>8</v>
      </c>
      <c r="B14" s="3" t="s">
        <v>9</v>
      </c>
      <c r="C14" s="3"/>
      <c r="D14" s="3"/>
      <c r="E14" s="4">
        <v>1048100</v>
      </c>
      <c r="F14" s="4">
        <v>520321.52</v>
      </c>
      <c r="G14" s="4">
        <f t="shared" ref="G14:G77" si="0">E14-F14</f>
        <v>527778.48</v>
      </c>
      <c r="H14" s="12">
        <f t="shared" ref="H14:H77" si="1">F14/E14</f>
        <v>0.496442629520084</v>
      </c>
    </row>
    <row r="15" spans="1:10" ht="45" outlineLevel="2" x14ac:dyDescent="0.2">
      <c r="A15" s="2" t="s">
        <v>10</v>
      </c>
      <c r="B15" s="3" t="s">
        <v>9</v>
      </c>
      <c r="C15" s="3" t="s">
        <v>11</v>
      </c>
      <c r="D15" s="3"/>
      <c r="E15" s="4">
        <v>1048100</v>
      </c>
      <c r="F15" s="4">
        <v>520321.52</v>
      </c>
      <c r="G15" s="4">
        <f t="shared" si="0"/>
        <v>527778.48</v>
      </c>
      <c r="H15" s="12">
        <f t="shared" si="1"/>
        <v>0.496442629520084</v>
      </c>
    </row>
    <row r="16" spans="1:10" outlineLevel="3" x14ac:dyDescent="0.2">
      <c r="A16" s="2" t="s">
        <v>12</v>
      </c>
      <c r="B16" s="3" t="s">
        <v>9</v>
      </c>
      <c r="C16" s="3" t="s">
        <v>13</v>
      </c>
      <c r="D16" s="3"/>
      <c r="E16" s="4">
        <v>1048100</v>
      </c>
      <c r="F16" s="4">
        <v>520321.52</v>
      </c>
      <c r="G16" s="4">
        <f t="shared" si="0"/>
        <v>527778.48</v>
      </c>
      <c r="H16" s="12">
        <f t="shared" si="1"/>
        <v>0.496442629520084</v>
      </c>
    </row>
    <row r="17" spans="1:8" ht="22.5" outlineLevel="6" x14ac:dyDescent="0.2">
      <c r="A17" s="5" t="s">
        <v>14</v>
      </c>
      <c r="B17" s="6" t="s">
        <v>9</v>
      </c>
      <c r="C17" s="6" t="s">
        <v>13</v>
      </c>
      <c r="D17" s="6" t="s">
        <v>15</v>
      </c>
      <c r="E17" s="7">
        <v>770000</v>
      </c>
      <c r="F17" s="7">
        <v>466787.79</v>
      </c>
      <c r="G17" s="4">
        <f t="shared" si="0"/>
        <v>303212.21000000002</v>
      </c>
      <c r="H17" s="12">
        <f t="shared" si="1"/>
        <v>0.60621790909090911</v>
      </c>
    </row>
    <row r="18" spans="1:8" ht="67.5" outlineLevel="6" x14ac:dyDescent="0.2">
      <c r="A18" s="5" t="s">
        <v>16</v>
      </c>
      <c r="B18" s="6" t="s">
        <v>9</v>
      </c>
      <c r="C18" s="6" t="s">
        <v>13</v>
      </c>
      <c r="D18" s="6" t="s">
        <v>17</v>
      </c>
      <c r="E18" s="7">
        <v>278100</v>
      </c>
      <c r="F18" s="7">
        <v>53533.73</v>
      </c>
      <c r="G18" s="4">
        <f t="shared" si="0"/>
        <v>224566.27</v>
      </c>
      <c r="H18" s="12">
        <f t="shared" si="1"/>
        <v>0.19249813016900397</v>
      </c>
    </row>
    <row r="19" spans="1:8" ht="67.5" outlineLevel="1" x14ac:dyDescent="0.2">
      <c r="A19" s="2" t="s">
        <v>18</v>
      </c>
      <c r="B19" s="3" t="s">
        <v>19</v>
      </c>
      <c r="C19" s="3"/>
      <c r="D19" s="3"/>
      <c r="E19" s="4">
        <v>2027500</v>
      </c>
      <c r="F19" s="4">
        <v>848095.19</v>
      </c>
      <c r="G19" s="4">
        <f t="shared" si="0"/>
        <v>1179404.81</v>
      </c>
      <c r="H19" s="12">
        <f t="shared" si="1"/>
        <v>0.41829602466091242</v>
      </c>
    </row>
    <row r="20" spans="1:8" ht="45" outlineLevel="2" x14ac:dyDescent="0.2">
      <c r="A20" s="2" t="s">
        <v>10</v>
      </c>
      <c r="B20" s="3" t="s">
        <v>19</v>
      </c>
      <c r="C20" s="3" t="s">
        <v>11</v>
      </c>
      <c r="D20" s="3"/>
      <c r="E20" s="4">
        <v>2022000</v>
      </c>
      <c r="F20" s="4">
        <v>848087.45</v>
      </c>
      <c r="G20" s="4">
        <f t="shared" si="0"/>
        <v>1173912.55</v>
      </c>
      <c r="H20" s="12">
        <f t="shared" si="1"/>
        <v>0.41942999505440154</v>
      </c>
    </row>
    <row r="21" spans="1:8" ht="33.75" outlineLevel="3" x14ac:dyDescent="0.2">
      <c r="A21" s="2" t="s">
        <v>20</v>
      </c>
      <c r="B21" s="3" t="s">
        <v>19</v>
      </c>
      <c r="C21" s="3" t="s">
        <v>21</v>
      </c>
      <c r="D21" s="3"/>
      <c r="E21" s="4">
        <v>2018000</v>
      </c>
      <c r="F21" s="4">
        <v>848087.45</v>
      </c>
      <c r="G21" s="4">
        <f t="shared" si="0"/>
        <v>1169912.55</v>
      </c>
      <c r="H21" s="12">
        <f t="shared" si="1"/>
        <v>0.42026137264618429</v>
      </c>
    </row>
    <row r="22" spans="1:8" ht="22.5" outlineLevel="6" x14ac:dyDescent="0.2">
      <c r="A22" s="5" t="s">
        <v>14</v>
      </c>
      <c r="B22" s="6" t="s">
        <v>19</v>
      </c>
      <c r="C22" s="6" t="s">
        <v>21</v>
      </c>
      <c r="D22" s="6" t="s">
        <v>15</v>
      </c>
      <c r="E22" s="7">
        <v>1235000</v>
      </c>
      <c r="F22" s="7">
        <v>628496.11</v>
      </c>
      <c r="G22" s="4">
        <f t="shared" si="0"/>
        <v>606503.89</v>
      </c>
      <c r="H22" s="12">
        <f t="shared" si="1"/>
        <v>0.5089037327935223</v>
      </c>
    </row>
    <row r="23" spans="1:8" ht="67.5" outlineLevel="6" x14ac:dyDescent="0.2">
      <c r="A23" s="5" t="s">
        <v>16</v>
      </c>
      <c r="B23" s="6" t="s">
        <v>19</v>
      </c>
      <c r="C23" s="6" t="s">
        <v>21</v>
      </c>
      <c r="D23" s="6" t="s">
        <v>17</v>
      </c>
      <c r="E23" s="7">
        <v>408000</v>
      </c>
      <c r="F23" s="7">
        <v>93222.27</v>
      </c>
      <c r="G23" s="4">
        <f t="shared" si="0"/>
        <v>314777.73</v>
      </c>
      <c r="H23" s="12">
        <f t="shared" si="1"/>
        <v>0.22848595588235296</v>
      </c>
    </row>
    <row r="24" spans="1:8" outlineLevel="6" x14ac:dyDescent="0.2">
      <c r="A24" s="5" t="s">
        <v>22</v>
      </c>
      <c r="B24" s="6" t="s">
        <v>19</v>
      </c>
      <c r="C24" s="6" t="s">
        <v>21</v>
      </c>
      <c r="D24" s="6" t="s">
        <v>23</v>
      </c>
      <c r="E24" s="7">
        <v>315000</v>
      </c>
      <c r="F24" s="7">
        <v>126369.07</v>
      </c>
      <c r="G24" s="4">
        <f t="shared" si="0"/>
        <v>188630.93</v>
      </c>
      <c r="H24" s="12">
        <f t="shared" si="1"/>
        <v>0.4011716507936508</v>
      </c>
    </row>
    <row r="25" spans="1:8" outlineLevel="6" x14ac:dyDescent="0.2">
      <c r="A25" s="5" t="s">
        <v>24</v>
      </c>
      <c r="B25" s="6" t="s">
        <v>19</v>
      </c>
      <c r="C25" s="6" t="s">
        <v>21</v>
      </c>
      <c r="D25" s="6" t="s">
        <v>25</v>
      </c>
      <c r="E25" s="7">
        <v>60000</v>
      </c>
      <c r="F25" s="7">
        <v>0</v>
      </c>
      <c r="G25" s="4">
        <f t="shared" si="0"/>
        <v>60000</v>
      </c>
      <c r="H25" s="12">
        <f t="shared" si="1"/>
        <v>0</v>
      </c>
    </row>
    <row r="26" spans="1:8" ht="45" outlineLevel="3" x14ac:dyDescent="0.2">
      <c r="A26" s="2" t="s">
        <v>26</v>
      </c>
      <c r="B26" s="3" t="s">
        <v>19</v>
      </c>
      <c r="C26" s="3" t="s">
        <v>27</v>
      </c>
      <c r="D26" s="3"/>
      <c r="E26" s="4">
        <v>4000</v>
      </c>
      <c r="F26" s="4">
        <v>0</v>
      </c>
      <c r="G26" s="4">
        <f t="shared" si="0"/>
        <v>4000</v>
      </c>
      <c r="H26" s="12">
        <f t="shared" si="1"/>
        <v>0</v>
      </c>
    </row>
    <row r="27" spans="1:8" outlineLevel="6" x14ac:dyDescent="0.2">
      <c r="A27" s="5" t="s">
        <v>22</v>
      </c>
      <c r="B27" s="6" t="s">
        <v>19</v>
      </c>
      <c r="C27" s="6" t="s">
        <v>27</v>
      </c>
      <c r="D27" s="6" t="s">
        <v>23</v>
      </c>
      <c r="E27" s="7">
        <v>4000</v>
      </c>
      <c r="F27" s="7">
        <v>0</v>
      </c>
      <c r="G27" s="4">
        <f t="shared" si="0"/>
        <v>4000</v>
      </c>
      <c r="H27" s="12">
        <f t="shared" si="1"/>
        <v>0</v>
      </c>
    </row>
    <row r="28" spans="1:8" ht="33.75" outlineLevel="2" x14ac:dyDescent="0.2">
      <c r="A28" s="2" t="s">
        <v>28</v>
      </c>
      <c r="B28" s="3" t="s">
        <v>19</v>
      </c>
      <c r="C28" s="3" t="s">
        <v>29</v>
      </c>
      <c r="D28" s="3"/>
      <c r="E28" s="4">
        <v>5500</v>
      </c>
      <c r="F28" s="4">
        <v>7.74</v>
      </c>
      <c r="G28" s="4">
        <f t="shared" si="0"/>
        <v>5492.26</v>
      </c>
      <c r="H28" s="12">
        <f t="shared" si="1"/>
        <v>1.4072727272727273E-3</v>
      </c>
    </row>
    <row r="29" spans="1:8" ht="33.75" outlineLevel="3" x14ac:dyDescent="0.2">
      <c r="A29" s="2" t="s">
        <v>30</v>
      </c>
      <c r="B29" s="3" t="s">
        <v>19</v>
      </c>
      <c r="C29" s="3" t="s">
        <v>31</v>
      </c>
      <c r="D29" s="3"/>
      <c r="E29" s="4">
        <v>3500</v>
      </c>
      <c r="F29" s="4">
        <v>0</v>
      </c>
      <c r="G29" s="4">
        <f t="shared" si="0"/>
        <v>3500</v>
      </c>
      <c r="H29" s="12">
        <f t="shared" si="1"/>
        <v>0</v>
      </c>
    </row>
    <row r="30" spans="1:8" ht="22.5" outlineLevel="6" x14ac:dyDescent="0.2">
      <c r="A30" s="5" t="s">
        <v>32</v>
      </c>
      <c r="B30" s="6" t="s">
        <v>19</v>
      </c>
      <c r="C30" s="6" t="s">
        <v>31</v>
      </c>
      <c r="D30" s="6" t="s">
        <v>33</v>
      </c>
      <c r="E30" s="7">
        <v>3500</v>
      </c>
      <c r="F30" s="7">
        <v>0</v>
      </c>
      <c r="G30" s="4">
        <f t="shared" si="0"/>
        <v>3500</v>
      </c>
      <c r="H30" s="12">
        <f t="shared" si="1"/>
        <v>0</v>
      </c>
    </row>
    <row r="31" spans="1:8" ht="22.5" outlineLevel="3" x14ac:dyDescent="0.2">
      <c r="A31" s="2" t="s">
        <v>34</v>
      </c>
      <c r="B31" s="3" t="s">
        <v>19</v>
      </c>
      <c r="C31" s="3" t="s">
        <v>35</v>
      </c>
      <c r="D31" s="3"/>
      <c r="E31" s="4">
        <v>2000</v>
      </c>
      <c r="F31" s="4">
        <v>7.74</v>
      </c>
      <c r="G31" s="4">
        <f t="shared" si="0"/>
        <v>1992.26</v>
      </c>
      <c r="H31" s="12">
        <f t="shared" si="1"/>
        <v>3.8700000000000002E-3</v>
      </c>
    </row>
    <row r="32" spans="1:8" outlineLevel="6" x14ac:dyDescent="0.2">
      <c r="A32" s="5" t="s">
        <v>36</v>
      </c>
      <c r="B32" s="6" t="s">
        <v>19</v>
      </c>
      <c r="C32" s="6" t="s">
        <v>35</v>
      </c>
      <c r="D32" s="6" t="s">
        <v>37</v>
      </c>
      <c r="E32" s="7">
        <v>2000</v>
      </c>
      <c r="F32" s="7">
        <v>7.74</v>
      </c>
      <c r="G32" s="4">
        <f t="shared" si="0"/>
        <v>1992.26</v>
      </c>
      <c r="H32" s="12">
        <f t="shared" si="1"/>
        <v>3.8700000000000002E-3</v>
      </c>
    </row>
    <row r="33" spans="1:8" ht="56.25" outlineLevel="1" x14ac:dyDescent="0.2">
      <c r="A33" s="2" t="s">
        <v>38</v>
      </c>
      <c r="B33" s="3" t="s">
        <v>39</v>
      </c>
      <c r="C33" s="3"/>
      <c r="D33" s="3"/>
      <c r="E33" s="4">
        <v>59375</v>
      </c>
      <c r="F33" s="4">
        <v>0</v>
      </c>
      <c r="G33" s="4">
        <f t="shared" si="0"/>
        <v>59375</v>
      </c>
      <c r="H33" s="12">
        <f t="shared" si="1"/>
        <v>0</v>
      </c>
    </row>
    <row r="34" spans="1:8" ht="45" outlineLevel="2" x14ac:dyDescent="0.2">
      <c r="A34" s="2" t="s">
        <v>10</v>
      </c>
      <c r="B34" s="3" t="s">
        <v>39</v>
      </c>
      <c r="C34" s="3" t="s">
        <v>11</v>
      </c>
      <c r="D34" s="3"/>
      <c r="E34" s="4">
        <v>59375</v>
      </c>
      <c r="F34" s="4">
        <v>0</v>
      </c>
      <c r="G34" s="4">
        <f t="shared" si="0"/>
        <v>59375</v>
      </c>
      <c r="H34" s="12">
        <f t="shared" si="1"/>
        <v>0</v>
      </c>
    </row>
    <row r="35" spans="1:8" ht="90" outlineLevel="3" x14ac:dyDescent="0.2">
      <c r="A35" s="2" t="s">
        <v>40</v>
      </c>
      <c r="B35" s="3" t="s">
        <v>39</v>
      </c>
      <c r="C35" s="3" t="s">
        <v>41</v>
      </c>
      <c r="D35" s="3"/>
      <c r="E35" s="4">
        <v>59375</v>
      </c>
      <c r="F35" s="4">
        <v>0</v>
      </c>
      <c r="G35" s="4">
        <f t="shared" si="0"/>
        <v>59375</v>
      </c>
      <c r="H35" s="12">
        <f t="shared" si="1"/>
        <v>0</v>
      </c>
    </row>
    <row r="36" spans="1:8" outlineLevel="6" x14ac:dyDescent="0.2">
      <c r="A36" s="5" t="s">
        <v>42</v>
      </c>
      <c r="B36" s="6" t="s">
        <v>39</v>
      </c>
      <c r="C36" s="6" t="s">
        <v>41</v>
      </c>
      <c r="D36" s="6" t="s">
        <v>43</v>
      </c>
      <c r="E36" s="7">
        <v>59375</v>
      </c>
      <c r="F36" s="7">
        <v>0</v>
      </c>
      <c r="G36" s="4">
        <f t="shared" si="0"/>
        <v>59375</v>
      </c>
      <c r="H36" s="12">
        <f t="shared" si="1"/>
        <v>0</v>
      </c>
    </row>
    <row r="37" spans="1:8" outlineLevel="1" x14ac:dyDescent="0.2">
      <c r="A37" s="2" t="s">
        <v>44</v>
      </c>
      <c r="B37" s="3" t="s">
        <v>45</v>
      </c>
      <c r="C37" s="3"/>
      <c r="D37" s="3"/>
      <c r="E37" s="4">
        <v>10000</v>
      </c>
      <c r="F37" s="4">
        <v>0</v>
      </c>
      <c r="G37" s="4">
        <f t="shared" si="0"/>
        <v>10000</v>
      </c>
      <c r="H37" s="12">
        <f t="shared" si="1"/>
        <v>0</v>
      </c>
    </row>
    <row r="38" spans="1:8" ht="33.75" outlineLevel="2" x14ac:dyDescent="0.2">
      <c r="A38" s="2" t="s">
        <v>28</v>
      </c>
      <c r="B38" s="3" t="s">
        <v>45</v>
      </c>
      <c r="C38" s="3" t="s">
        <v>29</v>
      </c>
      <c r="D38" s="3"/>
      <c r="E38" s="4">
        <v>10000</v>
      </c>
      <c r="F38" s="4">
        <v>0</v>
      </c>
      <c r="G38" s="4">
        <f t="shared" si="0"/>
        <v>10000</v>
      </c>
      <c r="H38" s="12">
        <f t="shared" si="1"/>
        <v>0</v>
      </c>
    </row>
    <row r="39" spans="1:8" outlineLevel="3" x14ac:dyDescent="0.2">
      <c r="A39" s="2" t="s">
        <v>46</v>
      </c>
      <c r="B39" s="3" t="s">
        <v>45</v>
      </c>
      <c r="C39" s="3" t="s">
        <v>47</v>
      </c>
      <c r="D39" s="3"/>
      <c r="E39" s="4">
        <v>10000</v>
      </c>
      <c r="F39" s="4">
        <v>0</v>
      </c>
      <c r="G39" s="4">
        <f t="shared" si="0"/>
        <v>10000</v>
      </c>
      <c r="H39" s="12">
        <f t="shared" si="1"/>
        <v>0</v>
      </c>
    </row>
    <row r="40" spans="1:8" outlineLevel="6" x14ac:dyDescent="0.2">
      <c r="A40" s="5" t="s">
        <v>48</v>
      </c>
      <c r="B40" s="6" t="s">
        <v>45</v>
      </c>
      <c r="C40" s="6" t="s">
        <v>47</v>
      </c>
      <c r="D40" s="6" t="s">
        <v>49</v>
      </c>
      <c r="E40" s="7">
        <v>10000</v>
      </c>
      <c r="F40" s="7">
        <v>0</v>
      </c>
      <c r="G40" s="4">
        <f t="shared" si="0"/>
        <v>10000</v>
      </c>
      <c r="H40" s="12">
        <f t="shared" si="1"/>
        <v>0</v>
      </c>
    </row>
    <row r="41" spans="1:8" ht="22.5" outlineLevel="1" x14ac:dyDescent="0.2">
      <c r="A41" s="2" t="s">
        <v>50</v>
      </c>
      <c r="B41" s="3" t="s">
        <v>51</v>
      </c>
      <c r="C41" s="3"/>
      <c r="D41" s="3"/>
      <c r="E41" s="4">
        <v>1461850</v>
      </c>
      <c r="F41" s="4">
        <v>1085087.27</v>
      </c>
      <c r="G41" s="4">
        <f t="shared" si="0"/>
        <v>376762.73</v>
      </c>
      <c r="H41" s="12">
        <f t="shared" si="1"/>
        <v>0.74226991141361975</v>
      </c>
    </row>
    <row r="42" spans="1:8" ht="33.75" outlineLevel="2" x14ac:dyDescent="0.2">
      <c r="A42" s="2" t="s">
        <v>28</v>
      </c>
      <c r="B42" s="3" t="s">
        <v>51</v>
      </c>
      <c r="C42" s="3" t="s">
        <v>29</v>
      </c>
      <c r="D42" s="3"/>
      <c r="E42" s="4">
        <v>1461850</v>
      </c>
      <c r="F42" s="4">
        <v>1085087.27</v>
      </c>
      <c r="G42" s="4">
        <f t="shared" si="0"/>
        <v>376762.73</v>
      </c>
      <c r="H42" s="12">
        <f t="shared" si="1"/>
        <v>0.74226991141361975</v>
      </c>
    </row>
    <row r="43" spans="1:8" ht="33.75" outlineLevel="3" x14ac:dyDescent="0.2">
      <c r="A43" s="2" t="s">
        <v>52</v>
      </c>
      <c r="B43" s="3" t="s">
        <v>51</v>
      </c>
      <c r="C43" s="3" t="s">
        <v>53</v>
      </c>
      <c r="D43" s="3"/>
      <c r="E43" s="4">
        <v>1384850</v>
      </c>
      <c r="F43" s="4">
        <v>1085087.27</v>
      </c>
      <c r="G43" s="4">
        <f t="shared" si="0"/>
        <v>299762.73</v>
      </c>
      <c r="H43" s="12">
        <f t="shared" si="1"/>
        <v>0.7835413727118461</v>
      </c>
    </row>
    <row r="44" spans="1:8" outlineLevel="6" x14ac:dyDescent="0.2">
      <c r="A44" s="5" t="s">
        <v>54</v>
      </c>
      <c r="B44" s="6" t="s">
        <v>51</v>
      </c>
      <c r="C44" s="6" t="s">
        <v>53</v>
      </c>
      <c r="D44" s="6" t="s">
        <v>55</v>
      </c>
      <c r="E44" s="7">
        <v>1071000</v>
      </c>
      <c r="F44" s="7">
        <v>929829.75</v>
      </c>
      <c r="G44" s="4">
        <f t="shared" si="0"/>
        <v>141170.25</v>
      </c>
      <c r="H44" s="12">
        <f t="shared" si="1"/>
        <v>0.86818837535014004</v>
      </c>
    </row>
    <row r="45" spans="1:8" ht="56.25" outlineLevel="6" x14ac:dyDescent="0.2">
      <c r="A45" s="5" t="s">
        <v>56</v>
      </c>
      <c r="B45" s="6" t="s">
        <v>51</v>
      </c>
      <c r="C45" s="6" t="s">
        <v>53</v>
      </c>
      <c r="D45" s="6" t="s">
        <v>57</v>
      </c>
      <c r="E45" s="7">
        <v>313850</v>
      </c>
      <c r="F45" s="7">
        <v>155257.51999999999</v>
      </c>
      <c r="G45" s="4">
        <f t="shared" si="0"/>
        <v>158592.48000000001</v>
      </c>
      <c r="H45" s="12">
        <f t="shared" si="1"/>
        <v>0.49468701609048904</v>
      </c>
    </row>
    <row r="46" spans="1:8" ht="56.25" outlineLevel="3" x14ac:dyDescent="0.2">
      <c r="A46" s="2" t="s">
        <v>58</v>
      </c>
      <c r="B46" s="3" t="s">
        <v>51</v>
      </c>
      <c r="C46" s="3" t="s">
        <v>59</v>
      </c>
      <c r="D46" s="3"/>
      <c r="E46" s="4">
        <v>60000</v>
      </c>
      <c r="F46" s="4">
        <v>0</v>
      </c>
      <c r="G46" s="4">
        <f t="shared" si="0"/>
        <v>60000</v>
      </c>
      <c r="H46" s="12">
        <f t="shared" si="1"/>
        <v>0</v>
      </c>
    </row>
    <row r="47" spans="1:8" outlineLevel="6" x14ac:dyDescent="0.2">
      <c r="A47" s="5" t="s">
        <v>22</v>
      </c>
      <c r="B47" s="6" t="s">
        <v>51</v>
      </c>
      <c r="C47" s="6" t="s">
        <v>59</v>
      </c>
      <c r="D47" s="6" t="s">
        <v>23</v>
      </c>
      <c r="E47" s="7">
        <v>60000</v>
      </c>
      <c r="F47" s="7">
        <v>0</v>
      </c>
      <c r="G47" s="4">
        <f t="shared" si="0"/>
        <v>60000</v>
      </c>
      <c r="H47" s="12">
        <f t="shared" si="1"/>
        <v>0</v>
      </c>
    </row>
    <row r="48" spans="1:8" ht="22.5" outlineLevel="3" x14ac:dyDescent="0.2">
      <c r="A48" s="2" t="s">
        <v>50</v>
      </c>
      <c r="B48" s="3" t="s">
        <v>51</v>
      </c>
      <c r="C48" s="3" t="s">
        <v>60</v>
      </c>
      <c r="D48" s="3"/>
      <c r="E48" s="4">
        <v>15000</v>
      </c>
      <c r="F48" s="4">
        <v>0</v>
      </c>
      <c r="G48" s="4">
        <f t="shared" si="0"/>
        <v>15000</v>
      </c>
      <c r="H48" s="12">
        <f t="shared" si="1"/>
        <v>0</v>
      </c>
    </row>
    <row r="49" spans="1:8" outlineLevel="6" x14ac:dyDescent="0.2">
      <c r="A49" s="5" t="s">
        <v>22</v>
      </c>
      <c r="B49" s="6" t="s">
        <v>51</v>
      </c>
      <c r="C49" s="6" t="s">
        <v>60</v>
      </c>
      <c r="D49" s="6" t="s">
        <v>23</v>
      </c>
      <c r="E49" s="7">
        <v>15000</v>
      </c>
      <c r="F49" s="7">
        <v>0</v>
      </c>
      <c r="G49" s="4">
        <f t="shared" si="0"/>
        <v>15000</v>
      </c>
      <c r="H49" s="12">
        <f t="shared" si="1"/>
        <v>0</v>
      </c>
    </row>
    <row r="50" spans="1:8" ht="45" outlineLevel="3" x14ac:dyDescent="0.2">
      <c r="A50" s="2" t="s">
        <v>61</v>
      </c>
      <c r="B50" s="3" t="s">
        <v>51</v>
      </c>
      <c r="C50" s="3" t="s">
        <v>62</v>
      </c>
      <c r="D50" s="3"/>
      <c r="E50" s="4">
        <v>2000</v>
      </c>
      <c r="F50" s="4">
        <v>0</v>
      </c>
      <c r="G50" s="4">
        <f t="shared" si="0"/>
        <v>2000</v>
      </c>
      <c r="H50" s="12">
        <f t="shared" si="1"/>
        <v>0</v>
      </c>
    </row>
    <row r="51" spans="1:8" outlineLevel="6" x14ac:dyDescent="0.2">
      <c r="A51" s="5" t="s">
        <v>36</v>
      </c>
      <c r="B51" s="6" t="s">
        <v>51</v>
      </c>
      <c r="C51" s="6" t="s">
        <v>62</v>
      </c>
      <c r="D51" s="6" t="s">
        <v>37</v>
      </c>
      <c r="E51" s="7">
        <v>2000</v>
      </c>
      <c r="F51" s="7">
        <v>0</v>
      </c>
      <c r="G51" s="4">
        <f t="shared" si="0"/>
        <v>2000</v>
      </c>
      <c r="H51" s="12">
        <f t="shared" si="1"/>
        <v>0</v>
      </c>
    </row>
    <row r="52" spans="1:8" outlineLevel="3" x14ac:dyDescent="0.2">
      <c r="A52" s="2" t="s">
        <v>63</v>
      </c>
      <c r="B52" s="3" t="s">
        <v>51</v>
      </c>
      <c r="C52" s="3" t="s">
        <v>64</v>
      </c>
      <c r="D52" s="3"/>
      <c r="E52" s="4">
        <v>0</v>
      </c>
      <c r="F52" s="4">
        <v>0</v>
      </c>
      <c r="G52" s="4">
        <f t="shared" si="0"/>
        <v>0</v>
      </c>
      <c r="H52" s="12">
        <v>0</v>
      </c>
    </row>
    <row r="53" spans="1:8" outlineLevel="6" x14ac:dyDescent="0.2">
      <c r="A53" s="5" t="s">
        <v>65</v>
      </c>
      <c r="B53" s="6" t="s">
        <v>51</v>
      </c>
      <c r="C53" s="6" t="s">
        <v>64</v>
      </c>
      <c r="D53" s="6" t="s">
        <v>66</v>
      </c>
      <c r="E53" s="7">
        <v>0</v>
      </c>
      <c r="F53" s="7">
        <v>0</v>
      </c>
      <c r="G53" s="4">
        <f t="shared" si="0"/>
        <v>0</v>
      </c>
      <c r="H53" s="12">
        <v>0</v>
      </c>
    </row>
    <row r="54" spans="1:8" x14ac:dyDescent="0.2">
      <c r="A54" s="2" t="s">
        <v>67</v>
      </c>
      <c r="B54" s="3" t="s">
        <v>68</v>
      </c>
      <c r="C54" s="3"/>
      <c r="D54" s="3"/>
      <c r="E54" s="4">
        <v>158100</v>
      </c>
      <c r="F54" s="4">
        <v>32251.83</v>
      </c>
      <c r="G54" s="4">
        <f t="shared" si="0"/>
        <v>125848.17</v>
      </c>
      <c r="H54" s="12">
        <f t="shared" si="1"/>
        <v>0.20399639468690703</v>
      </c>
    </row>
    <row r="55" spans="1:8" ht="22.5" outlineLevel="1" x14ac:dyDescent="0.2">
      <c r="A55" s="2" t="s">
        <v>69</v>
      </c>
      <c r="B55" s="3" t="s">
        <v>70</v>
      </c>
      <c r="C55" s="3"/>
      <c r="D55" s="3"/>
      <c r="E55" s="4">
        <v>158100</v>
      </c>
      <c r="F55" s="4">
        <v>32251.83</v>
      </c>
      <c r="G55" s="4">
        <f t="shared" si="0"/>
        <v>125848.17</v>
      </c>
      <c r="H55" s="12">
        <f t="shared" si="1"/>
        <v>0.20399639468690703</v>
      </c>
    </row>
    <row r="56" spans="1:8" ht="33.75" outlineLevel="2" x14ac:dyDescent="0.2">
      <c r="A56" s="2" t="s">
        <v>28</v>
      </c>
      <c r="B56" s="3" t="s">
        <v>70</v>
      </c>
      <c r="C56" s="3" t="s">
        <v>29</v>
      </c>
      <c r="D56" s="3"/>
      <c r="E56" s="4">
        <v>158100</v>
      </c>
      <c r="F56" s="4">
        <v>32251.83</v>
      </c>
      <c r="G56" s="4">
        <f t="shared" si="0"/>
        <v>125848.17</v>
      </c>
      <c r="H56" s="12">
        <f t="shared" si="1"/>
        <v>0.20399639468690703</v>
      </c>
    </row>
    <row r="57" spans="1:8" ht="45" outlineLevel="3" x14ac:dyDescent="0.2">
      <c r="A57" s="2" t="s">
        <v>71</v>
      </c>
      <c r="B57" s="3" t="s">
        <v>70</v>
      </c>
      <c r="C57" s="3" t="s">
        <v>72</v>
      </c>
      <c r="D57" s="3"/>
      <c r="E57" s="4">
        <v>158100</v>
      </c>
      <c r="F57" s="4">
        <v>32251.83</v>
      </c>
      <c r="G57" s="4">
        <f t="shared" si="0"/>
        <v>125848.17</v>
      </c>
      <c r="H57" s="12">
        <f t="shared" si="1"/>
        <v>0.20399639468690703</v>
      </c>
    </row>
    <row r="58" spans="1:8" ht="22.5" outlineLevel="6" x14ac:dyDescent="0.2">
      <c r="A58" s="5" t="s">
        <v>14</v>
      </c>
      <c r="B58" s="6" t="s">
        <v>70</v>
      </c>
      <c r="C58" s="6" t="s">
        <v>72</v>
      </c>
      <c r="D58" s="6" t="s">
        <v>15</v>
      </c>
      <c r="E58" s="7">
        <v>121429</v>
      </c>
      <c r="F58" s="7">
        <v>25975.8</v>
      </c>
      <c r="G58" s="4">
        <f t="shared" si="0"/>
        <v>95453.2</v>
      </c>
      <c r="H58" s="12">
        <f t="shared" si="1"/>
        <v>0.21391759793788961</v>
      </c>
    </row>
    <row r="59" spans="1:8" ht="67.5" outlineLevel="6" x14ac:dyDescent="0.2">
      <c r="A59" s="5" t="s">
        <v>16</v>
      </c>
      <c r="B59" s="6" t="s">
        <v>70</v>
      </c>
      <c r="C59" s="6" t="s">
        <v>72</v>
      </c>
      <c r="D59" s="6" t="s">
        <v>17</v>
      </c>
      <c r="E59" s="7">
        <v>36671</v>
      </c>
      <c r="F59" s="7">
        <v>6276.03</v>
      </c>
      <c r="G59" s="4">
        <f t="shared" si="0"/>
        <v>30394.97</v>
      </c>
      <c r="H59" s="12">
        <f t="shared" si="1"/>
        <v>0.1711442284093698</v>
      </c>
    </row>
    <row r="60" spans="1:8" ht="33.75" x14ac:dyDescent="0.2">
      <c r="A60" s="2" t="s">
        <v>73</v>
      </c>
      <c r="B60" s="3" t="s">
        <v>74</v>
      </c>
      <c r="C60" s="3"/>
      <c r="D60" s="3"/>
      <c r="E60" s="4">
        <v>120000</v>
      </c>
      <c r="F60" s="4">
        <v>23500</v>
      </c>
      <c r="G60" s="4">
        <f t="shared" si="0"/>
        <v>96500</v>
      </c>
      <c r="H60" s="12">
        <f t="shared" si="1"/>
        <v>0.19583333333333333</v>
      </c>
    </row>
    <row r="61" spans="1:8" ht="45" outlineLevel="1" x14ac:dyDescent="0.2">
      <c r="A61" s="2" t="s">
        <v>75</v>
      </c>
      <c r="B61" s="3" t="s">
        <v>76</v>
      </c>
      <c r="C61" s="3"/>
      <c r="D61" s="3"/>
      <c r="E61" s="4">
        <v>106392</v>
      </c>
      <c r="F61" s="4">
        <v>23500</v>
      </c>
      <c r="G61" s="4">
        <f t="shared" si="0"/>
        <v>82892</v>
      </c>
      <c r="H61" s="12">
        <f t="shared" si="1"/>
        <v>0.22088126926836604</v>
      </c>
    </row>
    <row r="62" spans="1:8" ht="45" outlineLevel="2" x14ac:dyDescent="0.2">
      <c r="A62" s="2" t="s">
        <v>149</v>
      </c>
      <c r="B62" s="3" t="s">
        <v>76</v>
      </c>
      <c r="C62" s="3" t="s">
        <v>77</v>
      </c>
      <c r="D62" s="3"/>
      <c r="E62" s="4">
        <v>106392</v>
      </c>
      <c r="F62" s="4">
        <v>23500</v>
      </c>
      <c r="G62" s="4">
        <f t="shared" si="0"/>
        <v>82892</v>
      </c>
      <c r="H62" s="12">
        <f t="shared" si="1"/>
        <v>0.22088126926836604</v>
      </c>
    </row>
    <row r="63" spans="1:8" ht="45" outlineLevel="3" x14ac:dyDescent="0.2">
      <c r="A63" s="2" t="s">
        <v>78</v>
      </c>
      <c r="B63" s="3" t="s">
        <v>76</v>
      </c>
      <c r="C63" s="3" t="s">
        <v>79</v>
      </c>
      <c r="D63" s="3"/>
      <c r="E63" s="4">
        <v>106392</v>
      </c>
      <c r="F63" s="4">
        <v>23500</v>
      </c>
      <c r="G63" s="4">
        <f t="shared" si="0"/>
        <v>82892</v>
      </c>
      <c r="H63" s="12">
        <f t="shared" si="1"/>
        <v>0.22088126926836604</v>
      </c>
    </row>
    <row r="64" spans="1:8" outlineLevel="6" x14ac:dyDescent="0.2">
      <c r="A64" s="5" t="s">
        <v>22</v>
      </c>
      <c r="B64" s="6" t="s">
        <v>76</v>
      </c>
      <c r="C64" s="6" t="s">
        <v>79</v>
      </c>
      <c r="D64" s="6" t="s">
        <v>23</v>
      </c>
      <c r="E64" s="7">
        <v>106392</v>
      </c>
      <c r="F64" s="7">
        <v>23500</v>
      </c>
      <c r="G64" s="4">
        <f t="shared" si="0"/>
        <v>82892</v>
      </c>
      <c r="H64" s="12">
        <f t="shared" si="1"/>
        <v>0.22088126926836604</v>
      </c>
    </row>
    <row r="65" spans="1:8" ht="33.75" outlineLevel="1" x14ac:dyDescent="0.2">
      <c r="A65" s="2" t="s">
        <v>80</v>
      </c>
      <c r="B65" s="3" t="s">
        <v>81</v>
      </c>
      <c r="C65" s="3"/>
      <c r="D65" s="3"/>
      <c r="E65" s="4">
        <v>13608</v>
      </c>
      <c r="F65" s="4">
        <v>0</v>
      </c>
      <c r="G65" s="4">
        <f t="shared" si="0"/>
        <v>13608</v>
      </c>
      <c r="H65" s="12">
        <f t="shared" si="1"/>
        <v>0</v>
      </c>
    </row>
    <row r="66" spans="1:8" ht="45" outlineLevel="2" x14ac:dyDescent="0.2">
      <c r="A66" s="2" t="s">
        <v>82</v>
      </c>
      <c r="B66" s="3" t="s">
        <v>81</v>
      </c>
      <c r="C66" s="3" t="s">
        <v>83</v>
      </c>
      <c r="D66" s="3"/>
      <c r="E66" s="4">
        <v>13608</v>
      </c>
      <c r="F66" s="4">
        <v>0</v>
      </c>
      <c r="G66" s="4">
        <f t="shared" si="0"/>
        <v>13608</v>
      </c>
      <c r="H66" s="12">
        <f t="shared" si="1"/>
        <v>0</v>
      </c>
    </row>
    <row r="67" spans="1:8" ht="90" outlineLevel="3" x14ac:dyDescent="0.2">
      <c r="A67" s="2" t="s">
        <v>40</v>
      </c>
      <c r="B67" s="3" t="s">
        <v>81</v>
      </c>
      <c r="C67" s="3" t="s">
        <v>84</v>
      </c>
      <c r="D67" s="3"/>
      <c r="E67" s="4">
        <v>13608</v>
      </c>
      <c r="F67" s="4">
        <v>0</v>
      </c>
      <c r="G67" s="4">
        <f t="shared" si="0"/>
        <v>13608</v>
      </c>
      <c r="H67" s="12">
        <f t="shared" si="1"/>
        <v>0</v>
      </c>
    </row>
    <row r="68" spans="1:8" outlineLevel="6" x14ac:dyDescent="0.2">
      <c r="A68" s="5" t="s">
        <v>42</v>
      </c>
      <c r="B68" s="6" t="s">
        <v>81</v>
      </c>
      <c r="C68" s="6" t="s">
        <v>84</v>
      </c>
      <c r="D68" s="6" t="s">
        <v>43</v>
      </c>
      <c r="E68" s="7">
        <v>13608</v>
      </c>
      <c r="F68" s="7">
        <v>0</v>
      </c>
      <c r="G68" s="4">
        <f t="shared" si="0"/>
        <v>13608</v>
      </c>
      <c r="H68" s="12">
        <f t="shared" si="1"/>
        <v>0</v>
      </c>
    </row>
    <row r="69" spans="1:8" x14ac:dyDescent="0.2">
      <c r="A69" s="2" t="s">
        <v>85</v>
      </c>
      <c r="B69" s="3" t="s">
        <v>86</v>
      </c>
      <c r="C69" s="3"/>
      <c r="D69" s="3"/>
      <c r="E69" s="4">
        <v>5308557.2699999996</v>
      </c>
      <c r="F69" s="4">
        <v>412440.21</v>
      </c>
      <c r="G69" s="4">
        <f t="shared" si="0"/>
        <v>4896117.0599999996</v>
      </c>
      <c r="H69" s="12">
        <f t="shared" si="1"/>
        <v>7.7693465290617478E-2</v>
      </c>
    </row>
    <row r="70" spans="1:8" ht="22.5" outlineLevel="1" x14ac:dyDescent="0.2">
      <c r="A70" s="2" t="s">
        <v>87</v>
      </c>
      <c r="B70" s="3" t="s">
        <v>88</v>
      </c>
      <c r="C70" s="3"/>
      <c r="D70" s="3"/>
      <c r="E70" s="4">
        <v>5298557.2699999996</v>
      </c>
      <c r="F70" s="4">
        <v>412440.21</v>
      </c>
      <c r="G70" s="4">
        <f t="shared" si="0"/>
        <v>4886117.0599999996</v>
      </c>
      <c r="H70" s="12">
        <f t="shared" si="1"/>
        <v>7.7840096649554574E-2</v>
      </c>
    </row>
    <row r="71" spans="1:8" ht="67.5" outlineLevel="2" x14ac:dyDescent="0.2">
      <c r="A71" s="2" t="s">
        <v>150</v>
      </c>
      <c r="B71" s="3" t="s">
        <v>88</v>
      </c>
      <c r="C71" s="3" t="s">
        <v>89</v>
      </c>
      <c r="D71" s="3"/>
      <c r="E71" s="4">
        <v>5298557.2699999996</v>
      </c>
      <c r="F71" s="4">
        <v>412440.21</v>
      </c>
      <c r="G71" s="4">
        <f t="shared" si="0"/>
        <v>4886117.0599999996</v>
      </c>
      <c r="H71" s="12">
        <f t="shared" si="1"/>
        <v>7.7840096649554574E-2</v>
      </c>
    </row>
    <row r="72" spans="1:8" ht="67.5" outlineLevel="3" x14ac:dyDescent="0.2">
      <c r="A72" s="2" t="s">
        <v>90</v>
      </c>
      <c r="B72" s="3" t="s">
        <v>88</v>
      </c>
      <c r="C72" s="3" t="s">
        <v>91</v>
      </c>
      <c r="D72" s="3"/>
      <c r="E72" s="4">
        <v>4460557.2699999996</v>
      </c>
      <c r="F72" s="4">
        <v>412440.21</v>
      </c>
      <c r="G72" s="4">
        <f t="shared" si="0"/>
        <v>4048117.0599999996</v>
      </c>
      <c r="H72" s="12">
        <f t="shared" si="1"/>
        <v>9.2463830197611174E-2</v>
      </c>
    </row>
    <row r="73" spans="1:8" ht="22.5" outlineLevel="4" x14ac:dyDescent="0.2">
      <c r="A73" s="2" t="s">
        <v>92</v>
      </c>
      <c r="B73" s="3" t="s">
        <v>88</v>
      </c>
      <c r="C73" s="3" t="s">
        <v>93</v>
      </c>
      <c r="D73" s="3"/>
      <c r="E73" s="4">
        <v>3760557.27</v>
      </c>
      <c r="F73" s="4">
        <v>64420</v>
      </c>
      <c r="G73" s="4">
        <f t="shared" si="0"/>
        <v>3696137.27</v>
      </c>
      <c r="H73" s="12">
        <f t="shared" si="1"/>
        <v>1.7130439819096281E-2</v>
      </c>
    </row>
    <row r="74" spans="1:8" outlineLevel="6" x14ac:dyDescent="0.2">
      <c r="A74" s="5" t="s">
        <v>22</v>
      </c>
      <c r="B74" s="6" t="s">
        <v>88</v>
      </c>
      <c r="C74" s="6" t="s">
        <v>93</v>
      </c>
      <c r="D74" s="6" t="s">
        <v>23</v>
      </c>
      <c r="E74" s="7">
        <v>3760557.27</v>
      </c>
      <c r="F74" s="7">
        <v>64420</v>
      </c>
      <c r="G74" s="4">
        <f t="shared" si="0"/>
        <v>3696137.27</v>
      </c>
      <c r="H74" s="12">
        <f t="shared" si="1"/>
        <v>1.7130439819096281E-2</v>
      </c>
    </row>
    <row r="75" spans="1:8" outlineLevel="4" x14ac:dyDescent="0.2">
      <c r="A75" s="2" t="s">
        <v>94</v>
      </c>
      <c r="B75" s="3" t="s">
        <v>88</v>
      </c>
      <c r="C75" s="3" t="s">
        <v>95</v>
      </c>
      <c r="D75" s="3"/>
      <c r="E75" s="4">
        <v>700000</v>
      </c>
      <c r="F75" s="4">
        <v>348020.21</v>
      </c>
      <c r="G75" s="4">
        <f t="shared" si="0"/>
        <v>351979.79</v>
      </c>
      <c r="H75" s="12">
        <f t="shared" si="1"/>
        <v>0.49717172857142861</v>
      </c>
    </row>
    <row r="76" spans="1:8" outlineLevel="6" x14ac:dyDescent="0.2">
      <c r="A76" s="5" t="s">
        <v>24</v>
      </c>
      <c r="B76" s="6" t="s">
        <v>88</v>
      </c>
      <c r="C76" s="6" t="s">
        <v>95</v>
      </c>
      <c r="D76" s="6" t="s">
        <v>25</v>
      </c>
      <c r="E76" s="7">
        <v>700000</v>
      </c>
      <c r="F76" s="7">
        <v>348020.21</v>
      </c>
      <c r="G76" s="4">
        <f t="shared" si="0"/>
        <v>351979.79</v>
      </c>
      <c r="H76" s="12">
        <f t="shared" si="1"/>
        <v>0.49717172857142861</v>
      </c>
    </row>
    <row r="77" spans="1:8" ht="33.75" outlineLevel="3" x14ac:dyDescent="0.2">
      <c r="A77" s="2" t="s">
        <v>96</v>
      </c>
      <c r="B77" s="3" t="s">
        <v>88</v>
      </c>
      <c r="C77" s="3" t="s">
        <v>97</v>
      </c>
      <c r="D77" s="3"/>
      <c r="E77" s="4">
        <v>838000</v>
      </c>
      <c r="F77" s="4">
        <v>0</v>
      </c>
      <c r="G77" s="4">
        <f t="shared" si="0"/>
        <v>838000</v>
      </c>
      <c r="H77" s="12">
        <f t="shared" si="1"/>
        <v>0</v>
      </c>
    </row>
    <row r="78" spans="1:8" ht="56.25" outlineLevel="4" x14ac:dyDescent="0.2">
      <c r="A78" s="2" t="s">
        <v>98</v>
      </c>
      <c r="B78" s="3" t="s">
        <v>88</v>
      </c>
      <c r="C78" s="3" t="s">
        <v>99</v>
      </c>
      <c r="D78" s="3"/>
      <c r="E78" s="4">
        <v>688000</v>
      </c>
      <c r="F78" s="4">
        <v>0</v>
      </c>
      <c r="G78" s="4">
        <f t="shared" ref="G78:G119" si="2">E78-F78</f>
        <v>688000</v>
      </c>
      <c r="H78" s="12">
        <f t="shared" ref="H78:H119" si="3">F78/E78</f>
        <v>0</v>
      </c>
    </row>
    <row r="79" spans="1:8" outlineLevel="6" x14ac:dyDescent="0.2">
      <c r="A79" s="5" t="s">
        <v>54</v>
      </c>
      <c r="B79" s="6" t="s">
        <v>88</v>
      </c>
      <c r="C79" s="6" t="s">
        <v>99</v>
      </c>
      <c r="D79" s="6" t="s">
        <v>55</v>
      </c>
      <c r="E79" s="7">
        <v>533000</v>
      </c>
      <c r="F79" s="7">
        <v>0</v>
      </c>
      <c r="G79" s="4">
        <f t="shared" si="2"/>
        <v>533000</v>
      </c>
      <c r="H79" s="12">
        <f t="shared" si="3"/>
        <v>0</v>
      </c>
    </row>
    <row r="80" spans="1:8" ht="56.25" outlineLevel="6" x14ac:dyDescent="0.2">
      <c r="A80" s="5" t="s">
        <v>56</v>
      </c>
      <c r="B80" s="6" t="s">
        <v>88</v>
      </c>
      <c r="C80" s="6" t="s">
        <v>99</v>
      </c>
      <c r="D80" s="6" t="s">
        <v>57</v>
      </c>
      <c r="E80" s="7">
        <v>155000</v>
      </c>
      <c r="F80" s="7">
        <v>0</v>
      </c>
      <c r="G80" s="4">
        <f t="shared" si="2"/>
        <v>155000</v>
      </c>
      <c r="H80" s="12">
        <f t="shared" si="3"/>
        <v>0</v>
      </c>
    </row>
    <row r="81" spans="1:8" ht="22.5" outlineLevel="4" x14ac:dyDescent="0.2">
      <c r="A81" s="2" t="s">
        <v>100</v>
      </c>
      <c r="B81" s="3" t="s">
        <v>88</v>
      </c>
      <c r="C81" s="3" t="s">
        <v>101</v>
      </c>
      <c r="D81" s="3"/>
      <c r="E81" s="4">
        <v>150000</v>
      </c>
      <c r="F81" s="4">
        <v>0</v>
      </c>
      <c r="G81" s="4">
        <f t="shared" si="2"/>
        <v>150000</v>
      </c>
      <c r="H81" s="12">
        <f t="shared" si="3"/>
        <v>0</v>
      </c>
    </row>
    <row r="82" spans="1:8" outlineLevel="6" x14ac:dyDescent="0.2">
      <c r="A82" s="5" t="s">
        <v>22</v>
      </c>
      <c r="B82" s="6" t="s">
        <v>88</v>
      </c>
      <c r="C82" s="6" t="s">
        <v>101</v>
      </c>
      <c r="D82" s="6" t="s">
        <v>23</v>
      </c>
      <c r="E82" s="7">
        <v>150000</v>
      </c>
      <c r="F82" s="7">
        <v>0</v>
      </c>
      <c r="G82" s="4">
        <f t="shared" si="2"/>
        <v>150000</v>
      </c>
      <c r="H82" s="12">
        <f t="shared" si="3"/>
        <v>0</v>
      </c>
    </row>
    <row r="83" spans="1:8" ht="22.5" outlineLevel="1" x14ac:dyDescent="0.2">
      <c r="A83" s="2" t="s">
        <v>102</v>
      </c>
      <c r="B83" s="3" t="s">
        <v>103</v>
      </c>
      <c r="C83" s="3"/>
      <c r="D83" s="3"/>
      <c r="E83" s="4">
        <v>10000</v>
      </c>
      <c r="F83" s="4">
        <v>0</v>
      </c>
      <c r="G83" s="4">
        <f t="shared" si="2"/>
        <v>10000</v>
      </c>
      <c r="H83" s="12">
        <f t="shared" si="3"/>
        <v>0</v>
      </c>
    </row>
    <row r="84" spans="1:8" ht="33.75" outlineLevel="2" x14ac:dyDescent="0.2">
      <c r="A84" s="2" t="s">
        <v>28</v>
      </c>
      <c r="B84" s="3" t="s">
        <v>103</v>
      </c>
      <c r="C84" s="3" t="s">
        <v>29</v>
      </c>
      <c r="D84" s="3"/>
      <c r="E84" s="4">
        <v>10000</v>
      </c>
      <c r="F84" s="4">
        <v>0</v>
      </c>
      <c r="G84" s="4">
        <f t="shared" si="2"/>
        <v>10000</v>
      </c>
      <c r="H84" s="12">
        <f t="shared" si="3"/>
        <v>0</v>
      </c>
    </row>
    <row r="85" spans="1:8" ht="22.5" outlineLevel="3" x14ac:dyDescent="0.2">
      <c r="A85" s="2" t="s">
        <v>104</v>
      </c>
      <c r="B85" s="3" t="s">
        <v>103</v>
      </c>
      <c r="C85" s="3" t="s">
        <v>105</v>
      </c>
      <c r="D85" s="3"/>
      <c r="E85" s="4">
        <v>10000</v>
      </c>
      <c r="F85" s="4">
        <v>0</v>
      </c>
      <c r="G85" s="4">
        <f t="shared" si="2"/>
        <v>10000</v>
      </c>
      <c r="H85" s="12">
        <f t="shared" si="3"/>
        <v>0</v>
      </c>
    </row>
    <row r="86" spans="1:8" outlineLevel="6" x14ac:dyDescent="0.2">
      <c r="A86" s="5" t="s">
        <v>22</v>
      </c>
      <c r="B86" s="6" t="s">
        <v>103</v>
      </c>
      <c r="C86" s="6" t="s">
        <v>105</v>
      </c>
      <c r="D86" s="6" t="s">
        <v>23</v>
      </c>
      <c r="E86" s="7">
        <v>10000</v>
      </c>
      <c r="F86" s="7">
        <v>0</v>
      </c>
      <c r="G86" s="4">
        <f t="shared" si="2"/>
        <v>10000</v>
      </c>
      <c r="H86" s="12">
        <f t="shared" si="3"/>
        <v>0</v>
      </c>
    </row>
    <row r="87" spans="1:8" ht="22.5" x14ac:dyDescent="0.2">
      <c r="A87" s="2" t="s">
        <v>106</v>
      </c>
      <c r="B87" s="3" t="s">
        <v>107</v>
      </c>
      <c r="C87" s="3"/>
      <c r="D87" s="3"/>
      <c r="E87" s="4">
        <v>1538881.27</v>
      </c>
      <c r="F87" s="4">
        <v>594609.65</v>
      </c>
      <c r="G87" s="4">
        <f t="shared" si="2"/>
        <v>944271.62</v>
      </c>
      <c r="H87" s="12">
        <f t="shared" si="3"/>
        <v>0.38639085522172872</v>
      </c>
    </row>
    <row r="88" spans="1:8" outlineLevel="1" x14ac:dyDescent="0.2">
      <c r="A88" s="2" t="s">
        <v>108</v>
      </c>
      <c r="B88" s="3" t="s">
        <v>109</v>
      </c>
      <c r="C88" s="3"/>
      <c r="D88" s="3"/>
      <c r="E88" s="4">
        <v>1538881.27</v>
      </c>
      <c r="F88" s="4">
        <v>594609.65</v>
      </c>
      <c r="G88" s="4">
        <f t="shared" si="2"/>
        <v>944271.62</v>
      </c>
      <c r="H88" s="12">
        <f t="shared" si="3"/>
        <v>0.38639085522172872</v>
      </c>
    </row>
    <row r="89" spans="1:8" ht="45" outlineLevel="2" x14ac:dyDescent="0.2">
      <c r="A89" s="2" t="s">
        <v>151</v>
      </c>
      <c r="B89" s="3" t="s">
        <v>109</v>
      </c>
      <c r="C89" s="3" t="s">
        <v>110</v>
      </c>
      <c r="D89" s="3"/>
      <c r="E89" s="4">
        <v>675895.73</v>
      </c>
      <c r="F89" s="4">
        <v>594609.65</v>
      </c>
      <c r="G89" s="4">
        <f t="shared" si="2"/>
        <v>81286.079999999958</v>
      </c>
      <c r="H89" s="12">
        <f t="shared" si="3"/>
        <v>0.87973576930275921</v>
      </c>
    </row>
    <row r="90" spans="1:8" outlineLevel="3" x14ac:dyDescent="0.2">
      <c r="A90" s="2" t="s">
        <v>111</v>
      </c>
      <c r="B90" s="3" t="s">
        <v>109</v>
      </c>
      <c r="C90" s="3" t="s">
        <v>112</v>
      </c>
      <c r="D90" s="3"/>
      <c r="E90" s="4">
        <v>87098.73</v>
      </c>
      <c r="F90" s="4">
        <v>58525.47</v>
      </c>
      <c r="G90" s="4">
        <f t="shared" si="2"/>
        <v>28573.259999999995</v>
      </c>
      <c r="H90" s="12">
        <f t="shared" si="3"/>
        <v>0.67194401112392799</v>
      </c>
    </row>
    <row r="91" spans="1:8" outlineLevel="6" x14ac:dyDescent="0.2">
      <c r="A91" s="5" t="s">
        <v>22</v>
      </c>
      <c r="B91" s="6" t="s">
        <v>109</v>
      </c>
      <c r="C91" s="6" t="s">
        <v>112</v>
      </c>
      <c r="D91" s="6" t="s">
        <v>23</v>
      </c>
      <c r="E91" s="7">
        <v>77098.73</v>
      </c>
      <c r="F91" s="7">
        <v>58525.47</v>
      </c>
      <c r="G91" s="4">
        <f t="shared" si="2"/>
        <v>18573.259999999995</v>
      </c>
      <c r="H91" s="12">
        <f t="shared" si="3"/>
        <v>0.75909771795203373</v>
      </c>
    </row>
    <row r="92" spans="1:8" outlineLevel="6" x14ac:dyDescent="0.2">
      <c r="A92" s="5" t="s">
        <v>24</v>
      </c>
      <c r="B92" s="6" t="s">
        <v>109</v>
      </c>
      <c r="C92" s="6" t="s">
        <v>112</v>
      </c>
      <c r="D92" s="6" t="s">
        <v>25</v>
      </c>
      <c r="E92" s="7">
        <v>10000</v>
      </c>
      <c r="F92" s="7">
        <v>0</v>
      </c>
      <c r="G92" s="4">
        <f t="shared" si="2"/>
        <v>10000</v>
      </c>
      <c r="H92" s="12">
        <f t="shared" si="3"/>
        <v>0</v>
      </c>
    </row>
    <row r="93" spans="1:8" ht="22.5" outlineLevel="3" x14ac:dyDescent="0.2">
      <c r="A93" s="2" t="s">
        <v>113</v>
      </c>
      <c r="B93" s="3" t="s">
        <v>109</v>
      </c>
      <c r="C93" s="3" t="s">
        <v>114</v>
      </c>
      <c r="D93" s="3"/>
      <c r="E93" s="4">
        <v>579797</v>
      </c>
      <c r="F93" s="4">
        <v>536084.18000000005</v>
      </c>
      <c r="G93" s="4">
        <f t="shared" si="2"/>
        <v>43712.819999999949</v>
      </c>
      <c r="H93" s="12">
        <f t="shared" si="3"/>
        <v>0.92460668130397372</v>
      </c>
    </row>
    <row r="94" spans="1:8" outlineLevel="6" x14ac:dyDescent="0.2">
      <c r="A94" s="5" t="s">
        <v>22</v>
      </c>
      <c r="B94" s="6" t="s">
        <v>109</v>
      </c>
      <c r="C94" s="6" t="s">
        <v>114</v>
      </c>
      <c r="D94" s="6" t="s">
        <v>23</v>
      </c>
      <c r="E94" s="7">
        <v>579797</v>
      </c>
      <c r="F94" s="7">
        <v>536084.18000000005</v>
      </c>
      <c r="G94" s="4">
        <f t="shared" si="2"/>
        <v>43712.819999999949</v>
      </c>
      <c r="H94" s="12">
        <f t="shared" si="3"/>
        <v>0.92460668130397372</v>
      </c>
    </row>
    <row r="95" spans="1:8" ht="33.75" outlineLevel="3" x14ac:dyDescent="0.2">
      <c r="A95" s="2" t="s">
        <v>115</v>
      </c>
      <c r="B95" s="3" t="s">
        <v>109</v>
      </c>
      <c r="C95" s="3" t="s">
        <v>116</v>
      </c>
      <c r="D95" s="3"/>
      <c r="E95" s="4">
        <v>9000</v>
      </c>
      <c r="F95" s="4">
        <v>0</v>
      </c>
      <c r="G95" s="4">
        <f t="shared" si="2"/>
        <v>9000</v>
      </c>
      <c r="H95" s="12">
        <f t="shared" si="3"/>
        <v>0</v>
      </c>
    </row>
    <row r="96" spans="1:8" ht="22.5" outlineLevel="6" x14ac:dyDescent="0.2">
      <c r="A96" s="5" t="s">
        <v>32</v>
      </c>
      <c r="B96" s="6" t="s">
        <v>109</v>
      </c>
      <c r="C96" s="6" t="s">
        <v>116</v>
      </c>
      <c r="D96" s="6" t="s">
        <v>33</v>
      </c>
      <c r="E96" s="7">
        <v>9000</v>
      </c>
      <c r="F96" s="7">
        <v>0</v>
      </c>
      <c r="G96" s="4">
        <f t="shared" si="2"/>
        <v>9000</v>
      </c>
      <c r="H96" s="12">
        <f t="shared" si="3"/>
        <v>0</v>
      </c>
    </row>
    <row r="97" spans="1:8" ht="33.75" outlineLevel="2" x14ac:dyDescent="0.2">
      <c r="A97" s="2" t="s">
        <v>28</v>
      </c>
      <c r="B97" s="3" t="s">
        <v>109</v>
      </c>
      <c r="C97" s="3" t="s">
        <v>29</v>
      </c>
      <c r="D97" s="3"/>
      <c r="E97" s="4">
        <v>862985.54</v>
      </c>
      <c r="F97" s="4">
        <v>0</v>
      </c>
      <c r="G97" s="4">
        <f t="shared" si="2"/>
        <v>862985.54</v>
      </c>
      <c r="H97" s="12">
        <f t="shared" si="3"/>
        <v>0</v>
      </c>
    </row>
    <row r="98" spans="1:8" ht="22.5" outlineLevel="3" x14ac:dyDescent="0.2">
      <c r="A98" s="2" t="s">
        <v>117</v>
      </c>
      <c r="B98" s="3" t="s">
        <v>109</v>
      </c>
      <c r="C98" s="3" t="s">
        <v>118</v>
      </c>
      <c r="D98" s="3"/>
      <c r="E98" s="4">
        <v>14250</v>
      </c>
      <c r="F98" s="4">
        <v>0</v>
      </c>
      <c r="G98" s="4">
        <f t="shared" si="2"/>
        <v>14250</v>
      </c>
      <c r="H98" s="12">
        <f t="shared" si="3"/>
        <v>0</v>
      </c>
    </row>
    <row r="99" spans="1:8" outlineLevel="6" x14ac:dyDescent="0.2">
      <c r="A99" s="5" t="s">
        <v>22</v>
      </c>
      <c r="B99" s="6" t="s">
        <v>109</v>
      </c>
      <c r="C99" s="6" t="s">
        <v>118</v>
      </c>
      <c r="D99" s="6" t="s">
        <v>23</v>
      </c>
      <c r="E99" s="7">
        <v>14250</v>
      </c>
      <c r="F99" s="7">
        <v>0</v>
      </c>
      <c r="G99" s="4">
        <f t="shared" si="2"/>
        <v>14250</v>
      </c>
      <c r="H99" s="12">
        <f t="shared" si="3"/>
        <v>0</v>
      </c>
    </row>
    <row r="100" spans="1:8" ht="22.5" outlineLevel="3" x14ac:dyDescent="0.2">
      <c r="A100" s="2" t="s">
        <v>119</v>
      </c>
      <c r="B100" s="3" t="s">
        <v>109</v>
      </c>
      <c r="C100" s="3" t="s">
        <v>120</v>
      </c>
      <c r="D100" s="3"/>
      <c r="E100" s="4">
        <v>222802.54</v>
      </c>
      <c r="F100" s="4">
        <v>0</v>
      </c>
      <c r="G100" s="4">
        <f t="shared" si="2"/>
        <v>222802.54</v>
      </c>
      <c r="H100" s="12">
        <f t="shared" si="3"/>
        <v>0</v>
      </c>
    </row>
    <row r="101" spans="1:8" outlineLevel="6" x14ac:dyDescent="0.2">
      <c r="A101" s="5" t="s">
        <v>22</v>
      </c>
      <c r="B101" s="6" t="s">
        <v>109</v>
      </c>
      <c r="C101" s="6" t="s">
        <v>120</v>
      </c>
      <c r="D101" s="6" t="s">
        <v>23</v>
      </c>
      <c r="E101" s="7">
        <v>121401.27</v>
      </c>
      <c r="F101" s="7">
        <v>0</v>
      </c>
      <c r="G101" s="4">
        <f t="shared" si="2"/>
        <v>121401.27</v>
      </c>
      <c r="H101" s="12">
        <f t="shared" si="3"/>
        <v>0</v>
      </c>
    </row>
    <row r="102" spans="1:8" outlineLevel="6" x14ac:dyDescent="0.2">
      <c r="A102" s="5" t="s">
        <v>42</v>
      </c>
      <c r="B102" s="6" t="s">
        <v>109</v>
      </c>
      <c r="C102" s="6" t="s">
        <v>120</v>
      </c>
      <c r="D102" s="6" t="s">
        <v>43</v>
      </c>
      <c r="E102" s="7">
        <v>101401.27</v>
      </c>
      <c r="F102" s="7">
        <v>0</v>
      </c>
      <c r="G102" s="4">
        <f t="shared" si="2"/>
        <v>101401.27</v>
      </c>
      <c r="H102" s="12">
        <f t="shared" si="3"/>
        <v>0</v>
      </c>
    </row>
    <row r="103" spans="1:8" ht="56.25" outlineLevel="3" x14ac:dyDescent="0.2">
      <c r="A103" s="2" t="s">
        <v>121</v>
      </c>
      <c r="B103" s="3" t="s">
        <v>109</v>
      </c>
      <c r="C103" s="3" t="s">
        <v>122</v>
      </c>
      <c r="D103" s="3"/>
      <c r="E103" s="4">
        <v>625933</v>
      </c>
      <c r="F103" s="4">
        <v>0</v>
      </c>
      <c r="G103" s="4">
        <f t="shared" si="2"/>
        <v>625933</v>
      </c>
      <c r="H103" s="12">
        <f t="shared" si="3"/>
        <v>0</v>
      </c>
    </row>
    <row r="104" spans="1:8" outlineLevel="6" x14ac:dyDescent="0.2">
      <c r="A104" s="5" t="s">
        <v>22</v>
      </c>
      <c r="B104" s="6" t="s">
        <v>109</v>
      </c>
      <c r="C104" s="6" t="s">
        <v>122</v>
      </c>
      <c r="D104" s="6" t="s">
        <v>23</v>
      </c>
      <c r="E104" s="7">
        <v>569030</v>
      </c>
      <c r="F104" s="7">
        <v>0</v>
      </c>
      <c r="G104" s="4">
        <f t="shared" si="2"/>
        <v>569030</v>
      </c>
      <c r="H104" s="12">
        <f t="shared" si="3"/>
        <v>0</v>
      </c>
    </row>
    <row r="105" spans="1:8" outlineLevel="6" x14ac:dyDescent="0.2">
      <c r="A105" s="5" t="s">
        <v>42</v>
      </c>
      <c r="B105" s="6" t="s">
        <v>109</v>
      </c>
      <c r="C105" s="6" t="s">
        <v>122</v>
      </c>
      <c r="D105" s="6" t="s">
        <v>43</v>
      </c>
      <c r="E105" s="7">
        <v>56903</v>
      </c>
      <c r="F105" s="7">
        <v>0</v>
      </c>
      <c r="G105" s="4">
        <f t="shared" si="2"/>
        <v>56903</v>
      </c>
      <c r="H105" s="12">
        <f t="shared" si="3"/>
        <v>0</v>
      </c>
    </row>
    <row r="106" spans="1:8" x14ac:dyDescent="0.2">
      <c r="A106" s="2" t="s">
        <v>123</v>
      </c>
      <c r="B106" s="3" t="s">
        <v>124</v>
      </c>
      <c r="C106" s="3"/>
      <c r="D106" s="3"/>
      <c r="E106" s="4">
        <v>2484208</v>
      </c>
      <c r="F106" s="4">
        <v>1074372.6000000001</v>
      </c>
      <c r="G106" s="4">
        <f t="shared" si="2"/>
        <v>1409835.4</v>
      </c>
      <c r="H106" s="12">
        <f t="shared" si="3"/>
        <v>0.43248093557383283</v>
      </c>
    </row>
    <row r="107" spans="1:8" outlineLevel="1" x14ac:dyDescent="0.2">
      <c r="A107" s="2" t="s">
        <v>125</v>
      </c>
      <c r="B107" s="3" t="s">
        <v>126</v>
      </c>
      <c r="C107" s="3"/>
      <c r="D107" s="3"/>
      <c r="E107" s="4">
        <v>2484208</v>
      </c>
      <c r="F107" s="4">
        <v>1074372.6000000001</v>
      </c>
      <c r="G107" s="4">
        <f t="shared" si="2"/>
        <v>1409835.4</v>
      </c>
      <c r="H107" s="12">
        <f t="shared" si="3"/>
        <v>0.43248093557383283</v>
      </c>
    </row>
    <row r="108" spans="1:8" ht="33.75" outlineLevel="2" x14ac:dyDescent="0.2">
      <c r="A108" s="2" t="s">
        <v>152</v>
      </c>
      <c r="B108" s="3" t="s">
        <v>126</v>
      </c>
      <c r="C108" s="3" t="s">
        <v>127</v>
      </c>
      <c r="D108" s="3"/>
      <c r="E108" s="4">
        <v>2484208</v>
      </c>
      <c r="F108" s="4">
        <v>1074372.6000000001</v>
      </c>
      <c r="G108" s="4">
        <f t="shared" si="2"/>
        <v>1409835.4</v>
      </c>
      <c r="H108" s="12">
        <f t="shared" si="3"/>
        <v>0.43248093557383283</v>
      </c>
    </row>
    <row r="109" spans="1:8" ht="22.5" outlineLevel="3" x14ac:dyDescent="0.2">
      <c r="A109" s="2" t="s">
        <v>128</v>
      </c>
      <c r="B109" s="3" t="s">
        <v>126</v>
      </c>
      <c r="C109" s="3" t="s">
        <v>129</v>
      </c>
      <c r="D109" s="3"/>
      <c r="E109" s="4">
        <v>2484208</v>
      </c>
      <c r="F109" s="4">
        <v>1074372.6000000001</v>
      </c>
      <c r="G109" s="4">
        <f t="shared" si="2"/>
        <v>1409835.4</v>
      </c>
      <c r="H109" s="12">
        <f t="shared" si="3"/>
        <v>0.43248093557383283</v>
      </c>
    </row>
    <row r="110" spans="1:8" ht="33.75" outlineLevel="4" x14ac:dyDescent="0.2">
      <c r="A110" s="2" t="s">
        <v>52</v>
      </c>
      <c r="B110" s="3" t="s">
        <v>126</v>
      </c>
      <c r="C110" s="3" t="s">
        <v>130</v>
      </c>
      <c r="D110" s="3"/>
      <c r="E110" s="4">
        <v>2474208</v>
      </c>
      <c r="F110" s="4">
        <v>1074122.6000000001</v>
      </c>
      <c r="G110" s="4">
        <f t="shared" si="2"/>
        <v>1400085.4</v>
      </c>
      <c r="H110" s="12">
        <f t="shared" si="3"/>
        <v>0.43412785020499495</v>
      </c>
    </row>
    <row r="111" spans="1:8" outlineLevel="6" x14ac:dyDescent="0.2">
      <c r="A111" s="5" t="s">
        <v>54</v>
      </c>
      <c r="B111" s="6" t="s">
        <v>126</v>
      </c>
      <c r="C111" s="6" t="s">
        <v>130</v>
      </c>
      <c r="D111" s="6" t="s">
        <v>55</v>
      </c>
      <c r="E111" s="7">
        <v>1490000</v>
      </c>
      <c r="F111" s="7">
        <v>634943.57999999996</v>
      </c>
      <c r="G111" s="4">
        <f t="shared" si="2"/>
        <v>855056.42</v>
      </c>
      <c r="H111" s="12">
        <f t="shared" si="3"/>
        <v>0.42613663087248321</v>
      </c>
    </row>
    <row r="112" spans="1:8" ht="56.25" outlineLevel="6" x14ac:dyDescent="0.2">
      <c r="A112" s="5" t="s">
        <v>56</v>
      </c>
      <c r="B112" s="6" t="s">
        <v>126</v>
      </c>
      <c r="C112" s="6" t="s">
        <v>130</v>
      </c>
      <c r="D112" s="6" t="s">
        <v>57</v>
      </c>
      <c r="E112" s="7">
        <v>470000</v>
      </c>
      <c r="F112" s="7">
        <v>128628.74</v>
      </c>
      <c r="G112" s="4">
        <f t="shared" si="2"/>
        <v>341371.26</v>
      </c>
      <c r="H112" s="12">
        <f t="shared" si="3"/>
        <v>0.27367817021276597</v>
      </c>
    </row>
    <row r="113" spans="1:8" outlineLevel="6" x14ac:dyDescent="0.2">
      <c r="A113" s="5" t="s">
        <v>22</v>
      </c>
      <c r="B113" s="6" t="s">
        <v>126</v>
      </c>
      <c r="C113" s="6" t="s">
        <v>130</v>
      </c>
      <c r="D113" s="6" t="s">
        <v>23</v>
      </c>
      <c r="E113" s="7">
        <v>429208</v>
      </c>
      <c r="F113" s="7">
        <v>242596.88</v>
      </c>
      <c r="G113" s="4">
        <f t="shared" si="2"/>
        <v>186611.12</v>
      </c>
      <c r="H113" s="12">
        <f t="shared" si="3"/>
        <v>0.56521984678757153</v>
      </c>
    </row>
    <row r="114" spans="1:8" outlineLevel="6" x14ac:dyDescent="0.2">
      <c r="A114" s="5" t="s">
        <v>24</v>
      </c>
      <c r="B114" s="6" t="s">
        <v>126</v>
      </c>
      <c r="C114" s="6" t="s">
        <v>130</v>
      </c>
      <c r="D114" s="6" t="s">
        <v>25</v>
      </c>
      <c r="E114" s="7">
        <v>85000</v>
      </c>
      <c r="F114" s="7">
        <v>67953.399999999994</v>
      </c>
      <c r="G114" s="4">
        <f t="shared" si="2"/>
        <v>17046.600000000006</v>
      </c>
      <c r="H114" s="12">
        <f t="shared" si="3"/>
        <v>0.79945176470588231</v>
      </c>
    </row>
    <row r="115" spans="1:8" ht="22.5" outlineLevel="4" x14ac:dyDescent="0.2">
      <c r="A115" s="2" t="s">
        <v>131</v>
      </c>
      <c r="B115" s="3" t="s">
        <v>126</v>
      </c>
      <c r="C115" s="3" t="s">
        <v>132</v>
      </c>
      <c r="D115" s="3"/>
      <c r="E115" s="4">
        <v>4000</v>
      </c>
      <c r="F115" s="4">
        <v>0</v>
      </c>
      <c r="G115" s="4">
        <f t="shared" si="2"/>
        <v>4000</v>
      </c>
      <c r="H115" s="12">
        <f t="shared" si="3"/>
        <v>0</v>
      </c>
    </row>
    <row r="116" spans="1:8" ht="22.5" outlineLevel="6" x14ac:dyDescent="0.2">
      <c r="A116" s="5" t="s">
        <v>32</v>
      </c>
      <c r="B116" s="6" t="s">
        <v>126</v>
      </c>
      <c r="C116" s="6" t="s">
        <v>132</v>
      </c>
      <c r="D116" s="6" t="s">
        <v>33</v>
      </c>
      <c r="E116" s="7">
        <v>4000</v>
      </c>
      <c r="F116" s="7">
        <v>0</v>
      </c>
      <c r="G116" s="4">
        <f t="shared" si="2"/>
        <v>4000</v>
      </c>
      <c r="H116" s="12">
        <f t="shared" si="3"/>
        <v>0</v>
      </c>
    </row>
    <row r="117" spans="1:8" ht="22.5" outlineLevel="4" x14ac:dyDescent="0.2">
      <c r="A117" s="2" t="s">
        <v>34</v>
      </c>
      <c r="B117" s="3" t="s">
        <v>126</v>
      </c>
      <c r="C117" s="3" t="s">
        <v>133</v>
      </c>
      <c r="D117" s="3"/>
      <c r="E117" s="4">
        <v>6000</v>
      </c>
      <c r="F117" s="4">
        <v>250</v>
      </c>
      <c r="G117" s="4">
        <f t="shared" si="2"/>
        <v>5750</v>
      </c>
      <c r="H117" s="12">
        <f t="shared" si="3"/>
        <v>4.1666666666666664E-2</v>
      </c>
    </row>
    <row r="118" spans="1:8" outlineLevel="6" x14ac:dyDescent="0.2">
      <c r="A118" s="5" t="s">
        <v>36</v>
      </c>
      <c r="B118" s="6" t="s">
        <v>126</v>
      </c>
      <c r="C118" s="6" t="s">
        <v>133</v>
      </c>
      <c r="D118" s="6" t="s">
        <v>37</v>
      </c>
      <c r="E118" s="7">
        <v>6000</v>
      </c>
      <c r="F118" s="7">
        <v>250</v>
      </c>
      <c r="G118" s="4">
        <f t="shared" si="2"/>
        <v>5750</v>
      </c>
      <c r="H118" s="12">
        <f t="shared" si="3"/>
        <v>4.1666666666666664E-2</v>
      </c>
    </row>
    <row r="119" spans="1:8" x14ac:dyDescent="0.2">
      <c r="A119" s="8" t="s">
        <v>134</v>
      </c>
      <c r="B119" s="9"/>
      <c r="C119" s="9"/>
      <c r="D119" s="9"/>
      <c r="E119" s="10">
        <v>14216571.539999999</v>
      </c>
      <c r="F119" s="10">
        <v>4590678.2699999996</v>
      </c>
      <c r="G119" s="4">
        <f t="shared" si="2"/>
        <v>9625893.2699999996</v>
      </c>
      <c r="H119" s="12">
        <f t="shared" si="3"/>
        <v>0.32291036253597327</v>
      </c>
    </row>
  </sheetData>
  <mergeCells count="3">
    <mergeCell ref="A6:H6"/>
    <mergeCell ref="A7:H7"/>
    <mergeCell ref="A8:H8"/>
  </mergeCells>
  <pageMargins left="0.74803149606299213" right="0.74803149606299213" top="0.98425196850393704" bottom="0.98425196850393704" header="0.51181102362204722" footer="0.51181102362204722"/>
  <pageSetup paperSize="9" scale="97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Бюджет</vt:lpstr>
      <vt:lpstr>Бюджет!APPT</vt:lpstr>
      <vt:lpstr>Бюджет!FIO</vt:lpstr>
      <vt:lpstr>Бюджет!LAST_CELL</vt:lpstr>
      <vt:lpstr>Бюджет!SIGN</vt:lpstr>
      <vt:lpstr>Бюджет!Заголовки_для_печати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Свиридонов</dc:creator>
  <dc:description>POI HSSF rep:2.56.0.405</dc:description>
  <cp:lastModifiedBy>PC</cp:lastModifiedBy>
  <cp:lastPrinted>2025-07-18T08:39:53Z</cp:lastPrinted>
  <dcterms:created xsi:type="dcterms:W3CDTF">2025-07-10T08:48:26Z</dcterms:created>
  <dcterms:modified xsi:type="dcterms:W3CDTF">2025-07-18T08:40:51Z</dcterms:modified>
</cp:coreProperties>
</file>